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20" yWindow="-120" windowWidth="20730" windowHeight="11160"/>
  </bookViews>
  <sheets>
    <sheet name="Twinset  stock lot list offer " sheetId="1" r:id="rId1"/>
  </sheets>
  <calcPr calcId="145621" iterateDelta="1E-4" concurrentCalc="0"/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3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V148" i="1"/>
  <c r="F148" i="1"/>
  <c r="U148" i="1"/>
</calcChain>
</file>

<file path=xl/sharedStrings.xml><?xml version="1.0" encoding="utf-8"?>
<sst xmlns="http://schemas.openxmlformats.org/spreadsheetml/2006/main" count="732" uniqueCount="175">
  <si>
    <t>191MA7073</t>
  </si>
  <si>
    <t>ZAINO</t>
  </si>
  <si>
    <t>NERO</t>
  </si>
  <si>
    <t/>
  </si>
  <si>
    <t>191MA7102</t>
  </si>
  <si>
    <t>TRACOLLA C/PATT</t>
  </si>
  <si>
    <t>PAPAVERO</t>
  </si>
  <si>
    <t>191MA7122</t>
  </si>
  <si>
    <t>ST.POIS NERO/WHITE</t>
  </si>
  <si>
    <t>191MA7123</t>
  </si>
  <si>
    <t>POCHETTE</t>
  </si>
  <si>
    <t>ST.POIS WHITE/NERO</t>
  </si>
  <si>
    <t>191MCP01A</t>
  </si>
  <si>
    <t>SABOT</t>
  </si>
  <si>
    <t>191MCP020</t>
  </si>
  <si>
    <t>DECOLLETE'</t>
  </si>
  <si>
    <t>191MCP030</t>
  </si>
  <si>
    <t>SANDALO</t>
  </si>
  <si>
    <t>ORO FREE</t>
  </si>
  <si>
    <t>ARGENTO</t>
  </si>
  <si>
    <t>191MCP036</t>
  </si>
  <si>
    <t>RUNNING</t>
  </si>
  <si>
    <t>191MCP03S</t>
  </si>
  <si>
    <t>191MCP03U</t>
  </si>
  <si>
    <t>SNEAKER</t>
  </si>
  <si>
    <t>191MCP046</t>
  </si>
  <si>
    <t>TRONCHETTO</t>
  </si>
  <si>
    <t>191MCP04A</t>
  </si>
  <si>
    <t>191MCP060</t>
  </si>
  <si>
    <t>BIKER</t>
  </si>
  <si>
    <t>191MCP080</t>
  </si>
  <si>
    <t>191MCP082</t>
  </si>
  <si>
    <t>SLIP ON</t>
  </si>
  <si>
    <t>WHITE</t>
  </si>
  <si>
    <t>191MCP090</t>
  </si>
  <si>
    <t>191MCP096</t>
  </si>
  <si>
    <t>191MCP102</t>
  </si>
  <si>
    <t>SURREAL PINK</t>
  </si>
  <si>
    <t>191MCP130</t>
  </si>
  <si>
    <t>191MCP160</t>
  </si>
  <si>
    <t>ST.MACROPOIS NERO/WHITE</t>
  </si>
  <si>
    <t>191MCP190</t>
  </si>
  <si>
    <t>191MCP202</t>
  </si>
  <si>
    <t>191MCP210</t>
  </si>
  <si>
    <t>191MCP220</t>
  </si>
  <si>
    <t>CUOIO</t>
  </si>
  <si>
    <t>191MCP230</t>
  </si>
  <si>
    <t>191TA7140</t>
  </si>
  <si>
    <t>TRACOLLA</t>
  </si>
  <si>
    <t>RUBY FARFALLA</t>
  </si>
  <si>
    <t>WILD ROSE CUORE</t>
  </si>
  <si>
    <t>NERO CUORE</t>
  </si>
  <si>
    <t>191TA7141</t>
  </si>
  <si>
    <t>NEVE FARFALLA</t>
  </si>
  <si>
    <t>MYKONOS BLUE CUORE</t>
  </si>
  <si>
    <t>191TA7142</t>
  </si>
  <si>
    <t>YELLOW FARFALLA</t>
  </si>
  <si>
    <t>191TA7162</t>
  </si>
  <si>
    <t>YELLOW</t>
  </si>
  <si>
    <t>191TA7175</t>
  </si>
  <si>
    <t>ST.FARFALLE PERLA ROSA</t>
  </si>
  <si>
    <t>ST.FARFALLE RUBY</t>
  </si>
  <si>
    <t>191TA7192</t>
  </si>
  <si>
    <t>PERLA ROSA</t>
  </si>
  <si>
    <t>191TA7193</t>
  </si>
  <si>
    <t>MYKONOS BLUE CHIARO</t>
  </si>
  <si>
    <t>191TA7194</t>
  </si>
  <si>
    <t>191TA7195</t>
  </si>
  <si>
    <t>191TA7233</t>
  </si>
  <si>
    <t>RUBY</t>
  </si>
  <si>
    <t>191TA7237</t>
  </si>
  <si>
    <t>191TA7282</t>
  </si>
  <si>
    <t>191TA7284</t>
  </si>
  <si>
    <t>HOBO</t>
  </si>
  <si>
    <t>191TA7602</t>
  </si>
  <si>
    <t>SECCHIELLO</t>
  </si>
  <si>
    <t>NEVE</t>
  </si>
  <si>
    <t>191TCP014</t>
  </si>
  <si>
    <t>191TCP016</t>
  </si>
  <si>
    <t>WILD ROSE</t>
  </si>
  <si>
    <t>191TCP028</t>
  </si>
  <si>
    <t>191TCP036</t>
  </si>
  <si>
    <t>STIVALE</t>
  </si>
  <si>
    <t>191TCP038</t>
  </si>
  <si>
    <t>TEXANO</t>
  </si>
  <si>
    <t>191TCP044</t>
  </si>
  <si>
    <t>191TCP048</t>
  </si>
  <si>
    <t>NOUGAT</t>
  </si>
  <si>
    <t>191TCP04C</t>
  </si>
  <si>
    <t>191TCP04G</t>
  </si>
  <si>
    <t>191TCP04L</t>
  </si>
  <si>
    <t>BIANCO OTTICO</t>
  </si>
  <si>
    <t>191TCP062</t>
  </si>
  <si>
    <t>ESPADRILLAS</t>
  </si>
  <si>
    <t>ST.PITONE GHIACCIO</t>
  </si>
  <si>
    <t>191TCP080</t>
  </si>
  <si>
    <t>191TCP082</t>
  </si>
  <si>
    <t>MOCASSINO</t>
  </si>
  <si>
    <t>191TCP094</t>
  </si>
  <si>
    <t>191TCP096</t>
  </si>
  <si>
    <t>191TCP104</t>
  </si>
  <si>
    <t>ORO ROSA</t>
  </si>
  <si>
    <t>191TCP106</t>
  </si>
  <si>
    <t>SILVER</t>
  </si>
  <si>
    <t>191TCP10A</t>
  </si>
  <si>
    <t>BOCCIOLO</t>
  </si>
  <si>
    <t>191TCP10G</t>
  </si>
  <si>
    <t>191TCP10J</t>
  </si>
  <si>
    <t>191TCP118</t>
  </si>
  <si>
    <t>TORTORA</t>
  </si>
  <si>
    <t>191TCP11A</t>
  </si>
  <si>
    <t>191TCP122</t>
  </si>
  <si>
    <t>191TCP124</t>
  </si>
  <si>
    <t>STRINGATA</t>
  </si>
  <si>
    <t>191TCP126</t>
  </si>
  <si>
    <t>191TCP130</t>
  </si>
  <si>
    <t>191TCP134</t>
  </si>
  <si>
    <t>ST.PITONE CRETA</t>
  </si>
  <si>
    <t>ST.PITONE ANEMONE</t>
  </si>
  <si>
    <t>191TCP136</t>
  </si>
  <si>
    <t>191TCP138</t>
  </si>
  <si>
    <t>ST.PITONE ZAFFIRO</t>
  </si>
  <si>
    <t>191TCP13A</t>
  </si>
  <si>
    <t>191TCP13C</t>
  </si>
  <si>
    <t>191TCP13E</t>
  </si>
  <si>
    <t>191TCP152</t>
  </si>
  <si>
    <t>191TCP154</t>
  </si>
  <si>
    <t>191TCP166</t>
  </si>
  <si>
    <t>191TCP16A</t>
  </si>
  <si>
    <t>191TCP170</t>
  </si>
  <si>
    <t>191TCP190</t>
  </si>
  <si>
    <t>191TCP210</t>
  </si>
  <si>
    <t>191TCP212</t>
  </si>
  <si>
    <t>191TCP220</t>
  </si>
  <si>
    <t>191TCP222</t>
  </si>
  <si>
    <t>191TCP226</t>
  </si>
  <si>
    <t>SCARPA</t>
  </si>
  <si>
    <t>191TCP230</t>
  </si>
  <si>
    <t>ANFIBIO</t>
  </si>
  <si>
    <t>191TCT010</t>
  </si>
  <si>
    <t>191TCT018</t>
  </si>
  <si>
    <t>191TCT01C</t>
  </si>
  <si>
    <t>191TCT01E</t>
  </si>
  <si>
    <t>191TCT01G</t>
  </si>
  <si>
    <t>ACCIAIO CRAQUELE' LAMINAT</t>
  </si>
  <si>
    <t>ROSA CRAQUELE'</t>
  </si>
  <si>
    <t>191TCT01J</t>
  </si>
  <si>
    <t>191TCT01L</t>
  </si>
  <si>
    <t>191TCT050</t>
  </si>
  <si>
    <t>191TCT052</t>
  </si>
  <si>
    <t>191TCT056</t>
  </si>
  <si>
    <t>ORO CHIARO FREE</t>
  </si>
  <si>
    <t>191TCT05A</t>
  </si>
  <si>
    <t>CORAL GERANIUM</t>
  </si>
  <si>
    <t>191TCT05E</t>
  </si>
  <si>
    <t>191TCT05L</t>
  </si>
  <si>
    <t>OLIVE</t>
  </si>
  <si>
    <t>191TCT05N</t>
  </si>
  <si>
    <t>191TCT092</t>
  </si>
  <si>
    <t>191TCT09Q</t>
  </si>
  <si>
    <t>191TCT09U</t>
  </si>
  <si>
    <t>TILE BLUE</t>
  </si>
  <si>
    <t>191TCT09W</t>
  </si>
  <si>
    <t xml:space="preserve"> </t>
  </si>
  <si>
    <t>photo</t>
  </si>
  <si>
    <t xml:space="preserve">brand </t>
  </si>
  <si>
    <t xml:space="preserve">Twinset </t>
  </si>
  <si>
    <t xml:space="preserve">description </t>
  </si>
  <si>
    <t xml:space="preserve">color </t>
  </si>
  <si>
    <t>art code</t>
  </si>
  <si>
    <t xml:space="preserve">q.ty </t>
  </si>
  <si>
    <t xml:space="preserve">whole sale price </t>
  </si>
  <si>
    <t xml:space="preserve">tot retail price  </t>
  </si>
  <si>
    <t>tot value wholesale</t>
  </si>
  <si>
    <t xml:space="preserve">tot value 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</si>
</sst>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</numFmts>
  <fonts count="9" x14ac:knownFonts="1"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indexed="10"/>
      <name val="Calibri"/>
      <family val="2"/>
    </font>
    <font>
      <b/>
      <sz val="14"/>
      <color indexed="10"/>
      <name val="Calibri"/>
      <family val="2"/>
    </font>
    <font>
      <b/>
      <sz val="12"/>
      <color indexed="10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57150</xdr:rowOff>
    </xdr:from>
    <xdr:to>
      <xdr:col>1</xdr:col>
      <xdr:colOff>3390900</xdr:colOff>
      <xdr:row>2</xdr:row>
      <xdr:rowOff>3781425</xdr:rowOff>
    </xdr:to>
    <xdr:pic>
      <xdr:nvPicPr>
        <xdr:cNvPr id="1025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371600"/>
          <a:ext cx="3343275" cy="372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3</xdr:row>
      <xdr:rowOff>47625</xdr:rowOff>
    </xdr:from>
    <xdr:to>
      <xdr:col>1</xdr:col>
      <xdr:colOff>3390900</xdr:colOff>
      <xdr:row>3</xdr:row>
      <xdr:rowOff>3714750</xdr:rowOff>
    </xdr:to>
    <xdr:pic>
      <xdr:nvPicPr>
        <xdr:cNvPr id="1026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04950" y="5172075"/>
          <a:ext cx="326707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76200</xdr:rowOff>
    </xdr:from>
    <xdr:to>
      <xdr:col>1</xdr:col>
      <xdr:colOff>3390900</xdr:colOff>
      <xdr:row>4</xdr:row>
      <xdr:rowOff>3724275</xdr:rowOff>
    </xdr:to>
    <xdr:pic>
      <xdr:nvPicPr>
        <xdr:cNvPr id="1027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7800" y="8991600"/>
          <a:ext cx="33242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</xdr:row>
      <xdr:rowOff>76200</xdr:rowOff>
    </xdr:from>
    <xdr:to>
      <xdr:col>1</xdr:col>
      <xdr:colOff>3390900</xdr:colOff>
      <xdr:row>5</xdr:row>
      <xdr:rowOff>3752850</xdr:rowOff>
    </xdr:to>
    <xdr:pic>
      <xdr:nvPicPr>
        <xdr:cNvPr id="1028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95425" y="12782550"/>
          <a:ext cx="327660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</xdr:row>
      <xdr:rowOff>85725</xdr:rowOff>
    </xdr:from>
    <xdr:to>
      <xdr:col>1</xdr:col>
      <xdr:colOff>3390900</xdr:colOff>
      <xdr:row>6</xdr:row>
      <xdr:rowOff>3762375</xdr:rowOff>
    </xdr:to>
    <xdr:pic>
      <xdr:nvPicPr>
        <xdr:cNvPr id="1029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76375" y="16583025"/>
          <a:ext cx="329565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7</xdr:row>
      <xdr:rowOff>85725</xdr:rowOff>
    </xdr:from>
    <xdr:to>
      <xdr:col>1</xdr:col>
      <xdr:colOff>3390900</xdr:colOff>
      <xdr:row>7</xdr:row>
      <xdr:rowOff>3733800</xdr:rowOff>
    </xdr:to>
    <xdr:pic>
      <xdr:nvPicPr>
        <xdr:cNvPr id="1030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20373975"/>
          <a:ext cx="330517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</xdr:row>
      <xdr:rowOff>76200</xdr:rowOff>
    </xdr:from>
    <xdr:to>
      <xdr:col>1</xdr:col>
      <xdr:colOff>3390900</xdr:colOff>
      <xdr:row>8</xdr:row>
      <xdr:rowOff>3743325</xdr:rowOff>
    </xdr:to>
    <xdr:pic>
      <xdr:nvPicPr>
        <xdr:cNvPr id="1031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66850" y="24155400"/>
          <a:ext cx="330517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</xdr:row>
      <xdr:rowOff>85725</xdr:rowOff>
    </xdr:from>
    <xdr:to>
      <xdr:col>1</xdr:col>
      <xdr:colOff>3390900</xdr:colOff>
      <xdr:row>9</xdr:row>
      <xdr:rowOff>3733800</xdr:rowOff>
    </xdr:to>
    <xdr:pic>
      <xdr:nvPicPr>
        <xdr:cNvPr id="1032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447800" y="27955875"/>
          <a:ext cx="33242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57150</xdr:rowOff>
    </xdr:from>
    <xdr:to>
      <xdr:col>1</xdr:col>
      <xdr:colOff>3390900</xdr:colOff>
      <xdr:row>10</xdr:row>
      <xdr:rowOff>3733800</xdr:rowOff>
    </xdr:to>
    <xdr:pic>
      <xdr:nvPicPr>
        <xdr:cNvPr id="1033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66850" y="31718250"/>
          <a:ext cx="3305175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11</xdr:row>
      <xdr:rowOff>85725</xdr:rowOff>
    </xdr:from>
    <xdr:to>
      <xdr:col>1</xdr:col>
      <xdr:colOff>3390900</xdr:colOff>
      <xdr:row>11</xdr:row>
      <xdr:rowOff>3733800</xdr:rowOff>
    </xdr:to>
    <xdr:pic>
      <xdr:nvPicPr>
        <xdr:cNvPr id="1034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76375" y="35537775"/>
          <a:ext cx="329565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12</xdr:row>
      <xdr:rowOff>76200</xdr:rowOff>
    </xdr:from>
    <xdr:to>
      <xdr:col>1</xdr:col>
      <xdr:colOff>3390900</xdr:colOff>
      <xdr:row>12</xdr:row>
      <xdr:rowOff>3714750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24000" y="39319200"/>
          <a:ext cx="32480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13</xdr:row>
      <xdr:rowOff>85725</xdr:rowOff>
    </xdr:from>
    <xdr:to>
      <xdr:col>1</xdr:col>
      <xdr:colOff>3390900</xdr:colOff>
      <xdr:row>13</xdr:row>
      <xdr:rowOff>3695700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495425" y="431196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14</xdr:row>
      <xdr:rowOff>57150</xdr:rowOff>
    </xdr:from>
    <xdr:to>
      <xdr:col>1</xdr:col>
      <xdr:colOff>3390900</xdr:colOff>
      <xdr:row>14</xdr:row>
      <xdr:rowOff>3695700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457325" y="46882050"/>
          <a:ext cx="331470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15</xdr:row>
      <xdr:rowOff>76200</xdr:rowOff>
    </xdr:from>
    <xdr:to>
      <xdr:col>1</xdr:col>
      <xdr:colOff>3390900</xdr:colOff>
      <xdr:row>15</xdr:row>
      <xdr:rowOff>3743325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428750" y="50692050"/>
          <a:ext cx="334327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16</xdr:row>
      <xdr:rowOff>85725</xdr:rowOff>
    </xdr:from>
    <xdr:to>
      <xdr:col>1</xdr:col>
      <xdr:colOff>3390900</xdr:colOff>
      <xdr:row>16</xdr:row>
      <xdr:rowOff>3724275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485900" y="54492525"/>
          <a:ext cx="32861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17</xdr:row>
      <xdr:rowOff>57150</xdr:rowOff>
    </xdr:from>
    <xdr:to>
      <xdr:col>1</xdr:col>
      <xdr:colOff>3390900</xdr:colOff>
      <xdr:row>17</xdr:row>
      <xdr:rowOff>3733800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485900" y="58254900"/>
          <a:ext cx="3286125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</xdr:row>
      <xdr:rowOff>57150</xdr:rowOff>
    </xdr:from>
    <xdr:to>
      <xdr:col>1</xdr:col>
      <xdr:colOff>3390900</xdr:colOff>
      <xdr:row>18</xdr:row>
      <xdr:rowOff>3733800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495425" y="62045850"/>
          <a:ext cx="327660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19</xdr:row>
      <xdr:rowOff>85725</xdr:rowOff>
    </xdr:from>
    <xdr:to>
      <xdr:col>1</xdr:col>
      <xdr:colOff>3390900</xdr:colOff>
      <xdr:row>19</xdr:row>
      <xdr:rowOff>3724275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04950" y="65865375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20</xdr:row>
      <xdr:rowOff>85725</xdr:rowOff>
    </xdr:from>
    <xdr:to>
      <xdr:col>1</xdr:col>
      <xdr:colOff>3390900</xdr:colOff>
      <xdr:row>20</xdr:row>
      <xdr:rowOff>3724275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466850" y="69656325"/>
          <a:ext cx="33051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21</xdr:row>
      <xdr:rowOff>114300</xdr:rowOff>
    </xdr:from>
    <xdr:to>
      <xdr:col>1</xdr:col>
      <xdr:colOff>3390900</xdr:colOff>
      <xdr:row>21</xdr:row>
      <xdr:rowOff>3752850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466850" y="73475850"/>
          <a:ext cx="33051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22</xdr:row>
      <xdr:rowOff>57150</xdr:rowOff>
    </xdr:from>
    <xdr:to>
      <xdr:col>1</xdr:col>
      <xdr:colOff>3390900</xdr:colOff>
      <xdr:row>22</xdr:row>
      <xdr:rowOff>3733800</xdr:rowOff>
    </xdr:to>
    <xdr:pic>
      <xdr:nvPicPr>
        <xdr:cNvPr id="1045" name="Picture 1" descr="Picture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457325" y="77209650"/>
          <a:ext cx="331470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23</xdr:row>
      <xdr:rowOff>114300</xdr:rowOff>
    </xdr:from>
    <xdr:to>
      <xdr:col>1</xdr:col>
      <xdr:colOff>3390900</xdr:colOff>
      <xdr:row>23</xdr:row>
      <xdr:rowOff>3724275</xdr:rowOff>
    </xdr:to>
    <xdr:pic>
      <xdr:nvPicPr>
        <xdr:cNvPr id="1046" name="Picture 1" descr="Picture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485900" y="81057750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24</xdr:row>
      <xdr:rowOff>85725</xdr:rowOff>
    </xdr:from>
    <xdr:to>
      <xdr:col>1</xdr:col>
      <xdr:colOff>3390900</xdr:colOff>
      <xdr:row>24</xdr:row>
      <xdr:rowOff>3733800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476375" y="84820125"/>
          <a:ext cx="329565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25</xdr:row>
      <xdr:rowOff>57150</xdr:rowOff>
    </xdr:from>
    <xdr:to>
      <xdr:col>1</xdr:col>
      <xdr:colOff>3390900</xdr:colOff>
      <xdr:row>25</xdr:row>
      <xdr:rowOff>3724275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476375" y="88582500"/>
          <a:ext cx="329565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26</xdr:row>
      <xdr:rowOff>114300</xdr:rowOff>
    </xdr:from>
    <xdr:to>
      <xdr:col>1</xdr:col>
      <xdr:colOff>3390900</xdr:colOff>
      <xdr:row>26</xdr:row>
      <xdr:rowOff>3705225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495425" y="92430600"/>
          <a:ext cx="32766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104775</xdr:rowOff>
    </xdr:from>
    <xdr:to>
      <xdr:col>1</xdr:col>
      <xdr:colOff>3390900</xdr:colOff>
      <xdr:row>27</xdr:row>
      <xdr:rowOff>3695700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485900" y="96212025"/>
          <a:ext cx="3286125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28</xdr:row>
      <xdr:rowOff>85725</xdr:rowOff>
    </xdr:from>
    <xdr:to>
      <xdr:col>1</xdr:col>
      <xdr:colOff>3390900</xdr:colOff>
      <xdr:row>28</xdr:row>
      <xdr:rowOff>3695700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485900" y="99983925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29</xdr:row>
      <xdr:rowOff>114300</xdr:rowOff>
    </xdr:from>
    <xdr:to>
      <xdr:col>1</xdr:col>
      <xdr:colOff>3390900</xdr:colOff>
      <xdr:row>29</xdr:row>
      <xdr:rowOff>3781425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447800" y="103803450"/>
          <a:ext cx="332422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30</xdr:row>
      <xdr:rowOff>85725</xdr:rowOff>
    </xdr:from>
    <xdr:to>
      <xdr:col>1</xdr:col>
      <xdr:colOff>3390900</xdr:colOff>
      <xdr:row>30</xdr:row>
      <xdr:rowOff>3733800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504950" y="107565825"/>
          <a:ext cx="326707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31</xdr:row>
      <xdr:rowOff>114300</xdr:rowOff>
    </xdr:from>
    <xdr:to>
      <xdr:col>1</xdr:col>
      <xdr:colOff>3390900</xdr:colOff>
      <xdr:row>31</xdr:row>
      <xdr:rowOff>3724275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524000" y="111385350"/>
          <a:ext cx="32480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32</xdr:row>
      <xdr:rowOff>114300</xdr:rowOff>
    </xdr:from>
    <xdr:to>
      <xdr:col>1</xdr:col>
      <xdr:colOff>3390900</xdr:colOff>
      <xdr:row>32</xdr:row>
      <xdr:rowOff>3752850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428750" y="115176300"/>
          <a:ext cx="33432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33</xdr:row>
      <xdr:rowOff>104775</xdr:rowOff>
    </xdr:from>
    <xdr:to>
      <xdr:col>1</xdr:col>
      <xdr:colOff>3390900</xdr:colOff>
      <xdr:row>33</xdr:row>
      <xdr:rowOff>3743325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466850" y="118957725"/>
          <a:ext cx="33051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34</xdr:row>
      <xdr:rowOff>57150</xdr:rowOff>
    </xdr:from>
    <xdr:to>
      <xdr:col>1</xdr:col>
      <xdr:colOff>3390900</xdr:colOff>
      <xdr:row>34</xdr:row>
      <xdr:rowOff>3695700</xdr:rowOff>
    </xdr:to>
    <xdr:pic>
      <xdr:nvPicPr>
        <xdr:cNvPr id="1057" name="Picture 1" descr="Picture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495425" y="122701050"/>
          <a:ext cx="327660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35</xdr:row>
      <xdr:rowOff>104775</xdr:rowOff>
    </xdr:from>
    <xdr:to>
      <xdr:col>1</xdr:col>
      <xdr:colOff>3390900</xdr:colOff>
      <xdr:row>35</xdr:row>
      <xdr:rowOff>3714750</xdr:rowOff>
    </xdr:to>
    <xdr:pic>
      <xdr:nvPicPr>
        <xdr:cNvPr id="1058" name="Picture 1" descr="Picture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524000" y="126539625"/>
          <a:ext cx="32480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36</xdr:row>
      <xdr:rowOff>85725</xdr:rowOff>
    </xdr:from>
    <xdr:to>
      <xdr:col>1</xdr:col>
      <xdr:colOff>3390900</xdr:colOff>
      <xdr:row>36</xdr:row>
      <xdr:rowOff>3724275</xdr:rowOff>
    </xdr:to>
    <xdr:pic>
      <xdr:nvPicPr>
        <xdr:cNvPr id="1059" name="Picture 1" descr="Picture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524000" y="130311525"/>
          <a:ext cx="32480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37</xdr:row>
      <xdr:rowOff>57150</xdr:rowOff>
    </xdr:from>
    <xdr:to>
      <xdr:col>1</xdr:col>
      <xdr:colOff>3390900</xdr:colOff>
      <xdr:row>37</xdr:row>
      <xdr:rowOff>3705225</xdr:rowOff>
    </xdr:to>
    <xdr:pic>
      <xdr:nvPicPr>
        <xdr:cNvPr id="1060" name="Picture 1" descr="Picture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495425" y="134073900"/>
          <a:ext cx="327660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38</xdr:row>
      <xdr:rowOff>133350</xdr:rowOff>
    </xdr:from>
    <xdr:to>
      <xdr:col>1</xdr:col>
      <xdr:colOff>3390900</xdr:colOff>
      <xdr:row>38</xdr:row>
      <xdr:rowOff>3705225</xdr:rowOff>
    </xdr:to>
    <xdr:pic>
      <xdr:nvPicPr>
        <xdr:cNvPr id="1061" name="Picture 1" descr="Picture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495425" y="13794105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39</xdr:row>
      <xdr:rowOff>133350</xdr:rowOff>
    </xdr:from>
    <xdr:to>
      <xdr:col>1</xdr:col>
      <xdr:colOff>3390900</xdr:colOff>
      <xdr:row>39</xdr:row>
      <xdr:rowOff>3676650</xdr:rowOff>
    </xdr:to>
    <xdr:pic>
      <xdr:nvPicPr>
        <xdr:cNvPr id="1062" name="Picture 1" descr="Picture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514475" y="141732000"/>
          <a:ext cx="325755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40</xdr:row>
      <xdr:rowOff>76200</xdr:rowOff>
    </xdr:from>
    <xdr:to>
      <xdr:col>1</xdr:col>
      <xdr:colOff>3390900</xdr:colOff>
      <xdr:row>40</xdr:row>
      <xdr:rowOff>3714750</xdr:rowOff>
    </xdr:to>
    <xdr:pic>
      <xdr:nvPicPr>
        <xdr:cNvPr id="1063" name="Picture 1" descr="Picture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504950" y="145465800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41</xdr:row>
      <xdr:rowOff>76200</xdr:rowOff>
    </xdr:from>
    <xdr:to>
      <xdr:col>1</xdr:col>
      <xdr:colOff>3390900</xdr:colOff>
      <xdr:row>41</xdr:row>
      <xdr:rowOff>3695700</xdr:rowOff>
    </xdr:to>
    <xdr:pic>
      <xdr:nvPicPr>
        <xdr:cNvPr id="1064" name="Picture 1" descr="Picture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466850" y="149256750"/>
          <a:ext cx="330517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42</xdr:row>
      <xdr:rowOff>76200</xdr:rowOff>
    </xdr:from>
    <xdr:to>
      <xdr:col>1</xdr:col>
      <xdr:colOff>3390900</xdr:colOff>
      <xdr:row>42</xdr:row>
      <xdr:rowOff>3743325</xdr:rowOff>
    </xdr:to>
    <xdr:pic>
      <xdr:nvPicPr>
        <xdr:cNvPr id="1065" name="Picture 1" descr="Picture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485900" y="153047700"/>
          <a:ext cx="328612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43</xdr:row>
      <xdr:rowOff>57150</xdr:rowOff>
    </xdr:from>
    <xdr:to>
      <xdr:col>1</xdr:col>
      <xdr:colOff>3390900</xdr:colOff>
      <xdr:row>43</xdr:row>
      <xdr:rowOff>3695700</xdr:rowOff>
    </xdr:to>
    <xdr:pic>
      <xdr:nvPicPr>
        <xdr:cNvPr id="1066" name="Picture 1" descr="Picture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476375" y="156819600"/>
          <a:ext cx="32956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44</xdr:row>
      <xdr:rowOff>114300</xdr:rowOff>
    </xdr:from>
    <xdr:to>
      <xdr:col>1</xdr:col>
      <xdr:colOff>3390900</xdr:colOff>
      <xdr:row>44</xdr:row>
      <xdr:rowOff>3733800</xdr:rowOff>
    </xdr:to>
    <xdr:pic>
      <xdr:nvPicPr>
        <xdr:cNvPr id="1067" name="Picture 1" descr="Picture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438275" y="160667700"/>
          <a:ext cx="33337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45</xdr:row>
      <xdr:rowOff>85725</xdr:rowOff>
    </xdr:from>
    <xdr:to>
      <xdr:col>1</xdr:col>
      <xdr:colOff>3390900</xdr:colOff>
      <xdr:row>45</xdr:row>
      <xdr:rowOff>3695700</xdr:rowOff>
    </xdr:to>
    <xdr:pic>
      <xdr:nvPicPr>
        <xdr:cNvPr id="1068" name="Picture 1" descr="Picture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495425" y="1644300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46</xdr:row>
      <xdr:rowOff>76200</xdr:rowOff>
    </xdr:from>
    <xdr:to>
      <xdr:col>1</xdr:col>
      <xdr:colOff>3390900</xdr:colOff>
      <xdr:row>46</xdr:row>
      <xdr:rowOff>3714750</xdr:rowOff>
    </xdr:to>
    <xdr:pic>
      <xdr:nvPicPr>
        <xdr:cNvPr id="1069" name="Picture 1" descr="Picture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466850" y="168211500"/>
          <a:ext cx="33051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47</xdr:row>
      <xdr:rowOff>85725</xdr:rowOff>
    </xdr:from>
    <xdr:to>
      <xdr:col>1</xdr:col>
      <xdr:colOff>3390900</xdr:colOff>
      <xdr:row>47</xdr:row>
      <xdr:rowOff>3695700</xdr:rowOff>
    </xdr:to>
    <xdr:pic>
      <xdr:nvPicPr>
        <xdr:cNvPr id="1070" name="Picture 1" descr="Picture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504950" y="172011975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48</xdr:row>
      <xdr:rowOff>76200</xdr:rowOff>
    </xdr:from>
    <xdr:to>
      <xdr:col>1</xdr:col>
      <xdr:colOff>3390900</xdr:colOff>
      <xdr:row>48</xdr:row>
      <xdr:rowOff>3686175</xdr:rowOff>
    </xdr:to>
    <xdr:pic>
      <xdr:nvPicPr>
        <xdr:cNvPr id="1071" name="Picture 1" descr="Picture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466850" y="175793400"/>
          <a:ext cx="33051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49</xdr:row>
      <xdr:rowOff>47625</xdr:rowOff>
    </xdr:from>
    <xdr:to>
      <xdr:col>1</xdr:col>
      <xdr:colOff>3390900</xdr:colOff>
      <xdr:row>49</xdr:row>
      <xdr:rowOff>3695700</xdr:rowOff>
    </xdr:to>
    <xdr:pic>
      <xdr:nvPicPr>
        <xdr:cNvPr id="1072" name="Picture 1" descr="Picture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466850" y="179555775"/>
          <a:ext cx="330517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50</xdr:row>
      <xdr:rowOff>152400</xdr:rowOff>
    </xdr:from>
    <xdr:to>
      <xdr:col>1</xdr:col>
      <xdr:colOff>3390900</xdr:colOff>
      <xdr:row>50</xdr:row>
      <xdr:rowOff>3724275</xdr:rowOff>
    </xdr:to>
    <xdr:pic>
      <xdr:nvPicPr>
        <xdr:cNvPr id="1073" name="Picture 1" descr="Picture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495425" y="18345150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51</xdr:row>
      <xdr:rowOff>85725</xdr:rowOff>
    </xdr:from>
    <xdr:to>
      <xdr:col>1</xdr:col>
      <xdr:colOff>3390900</xdr:colOff>
      <xdr:row>51</xdr:row>
      <xdr:rowOff>3695700</xdr:rowOff>
    </xdr:to>
    <xdr:pic>
      <xdr:nvPicPr>
        <xdr:cNvPr id="1074" name="Picture 1" descr="Picture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495425" y="1871757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52</xdr:row>
      <xdr:rowOff>85725</xdr:rowOff>
    </xdr:from>
    <xdr:to>
      <xdr:col>1</xdr:col>
      <xdr:colOff>3390900</xdr:colOff>
      <xdr:row>52</xdr:row>
      <xdr:rowOff>3695700</xdr:rowOff>
    </xdr:to>
    <xdr:pic>
      <xdr:nvPicPr>
        <xdr:cNvPr id="1075" name="Picture 1" descr="Picture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504950" y="190966725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53</xdr:row>
      <xdr:rowOff>47625</xdr:rowOff>
    </xdr:from>
    <xdr:to>
      <xdr:col>1</xdr:col>
      <xdr:colOff>3390900</xdr:colOff>
      <xdr:row>53</xdr:row>
      <xdr:rowOff>3667125</xdr:rowOff>
    </xdr:to>
    <xdr:pic>
      <xdr:nvPicPr>
        <xdr:cNvPr id="1076" name="Picture 1" descr="Picture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1457325" y="194719575"/>
          <a:ext cx="33147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54</xdr:row>
      <xdr:rowOff>57150</xdr:rowOff>
    </xdr:from>
    <xdr:to>
      <xdr:col>1</xdr:col>
      <xdr:colOff>3390900</xdr:colOff>
      <xdr:row>54</xdr:row>
      <xdr:rowOff>3676650</xdr:rowOff>
    </xdr:to>
    <xdr:pic>
      <xdr:nvPicPr>
        <xdr:cNvPr id="1077" name="Picture 1" descr="Picture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524000" y="198520050"/>
          <a:ext cx="324802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55</xdr:row>
      <xdr:rowOff>85725</xdr:rowOff>
    </xdr:from>
    <xdr:to>
      <xdr:col>1</xdr:col>
      <xdr:colOff>3390900</xdr:colOff>
      <xdr:row>55</xdr:row>
      <xdr:rowOff>3676650</xdr:rowOff>
    </xdr:to>
    <xdr:pic>
      <xdr:nvPicPr>
        <xdr:cNvPr id="1078" name="Picture 1" descr="Picture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476375" y="202339575"/>
          <a:ext cx="329565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56</xdr:row>
      <xdr:rowOff>104775</xdr:rowOff>
    </xdr:from>
    <xdr:to>
      <xdr:col>1</xdr:col>
      <xdr:colOff>3390900</xdr:colOff>
      <xdr:row>56</xdr:row>
      <xdr:rowOff>3676650</xdr:rowOff>
    </xdr:to>
    <xdr:pic>
      <xdr:nvPicPr>
        <xdr:cNvPr id="1079" name="Picture 1" descr="Picture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495425" y="206149575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57</xdr:row>
      <xdr:rowOff>104775</xdr:rowOff>
    </xdr:from>
    <xdr:to>
      <xdr:col>1</xdr:col>
      <xdr:colOff>3390900</xdr:colOff>
      <xdr:row>57</xdr:row>
      <xdr:rowOff>3714750</xdr:rowOff>
    </xdr:to>
    <xdr:pic>
      <xdr:nvPicPr>
        <xdr:cNvPr id="1080" name="Picture 1" descr="Picture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476375" y="209940525"/>
          <a:ext cx="329565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58</xdr:row>
      <xdr:rowOff>85725</xdr:rowOff>
    </xdr:from>
    <xdr:to>
      <xdr:col>1</xdr:col>
      <xdr:colOff>3390900</xdr:colOff>
      <xdr:row>58</xdr:row>
      <xdr:rowOff>3676650</xdr:rowOff>
    </xdr:to>
    <xdr:pic>
      <xdr:nvPicPr>
        <xdr:cNvPr id="1081" name="Picture 1" descr="Picture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1495425" y="213712425"/>
          <a:ext cx="32766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59</xdr:row>
      <xdr:rowOff>76200</xdr:rowOff>
    </xdr:from>
    <xdr:to>
      <xdr:col>1</xdr:col>
      <xdr:colOff>3390900</xdr:colOff>
      <xdr:row>59</xdr:row>
      <xdr:rowOff>3686175</xdr:rowOff>
    </xdr:to>
    <xdr:pic>
      <xdr:nvPicPr>
        <xdr:cNvPr id="1082" name="Picture 1" descr="Picture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1504950" y="217493850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60</xdr:row>
      <xdr:rowOff>114300</xdr:rowOff>
    </xdr:from>
    <xdr:to>
      <xdr:col>1</xdr:col>
      <xdr:colOff>3390900</xdr:colOff>
      <xdr:row>60</xdr:row>
      <xdr:rowOff>3686175</xdr:rowOff>
    </xdr:to>
    <xdr:pic>
      <xdr:nvPicPr>
        <xdr:cNvPr id="1083" name="Picture 1" descr="Picture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1495425" y="22132290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61</xdr:row>
      <xdr:rowOff>57150</xdr:rowOff>
    </xdr:from>
    <xdr:to>
      <xdr:col>1</xdr:col>
      <xdr:colOff>3390900</xdr:colOff>
      <xdr:row>61</xdr:row>
      <xdr:rowOff>3676650</xdr:rowOff>
    </xdr:to>
    <xdr:pic>
      <xdr:nvPicPr>
        <xdr:cNvPr id="1084" name="Picture 1" descr="Picture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1466850" y="225056700"/>
          <a:ext cx="330517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62</xdr:row>
      <xdr:rowOff>57150</xdr:rowOff>
    </xdr:from>
    <xdr:to>
      <xdr:col>1</xdr:col>
      <xdr:colOff>3390900</xdr:colOff>
      <xdr:row>62</xdr:row>
      <xdr:rowOff>3667125</xdr:rowOff>
    </xdr:to>
    <xdr:pic>
      <xdr:nvPicPr>
        <xdr:cNvPr id="1085" name="Picture 1" descr="Picture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1466850" y="228847650"/>
          <a:ext cx="33051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63</xdr:row>
      <xdr:rowOff>47625</xdr:rowOff>
    </xdr:from>
    <xdr:to>
      <xdr:col>1</xdr:col>
      <xdr:colOff>3390900</xdr:colOff>
      <xdr:row>63</xdr:row>
      <xdr:rowOff>3695700</xdr:rowOff>
    </xdr:to>
    <xdr:pic>
      <xdr:nvPicPr>
        <xdr:cNvPr id="1086" name="Picture 1" descr="Picture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1495425" y="232629075"/>
          <a:ext cx="327660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64</xdr:row>
      <xdr:rowOff>76200</xdr:rowOff>
    </xdr:from>
    <xdr:to>
      <xdr:col>1</xdr:col>
      <xdr:colOff>3390900</xdr:colOff>
      <xdr:row>64</xdr:row>
      <xdr:rowOff>3695700</xdr:rowOff>
    </xdr:to>
    <xdr:pic>
      <xdr:nvPicPr>
        <xdr:cNvPr id="1087" name="Picture 1" descr="Picture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1476375" y="236448600"/>
          <a:ext cx="32956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65</xdr:row>
      <xdr:rowOff>76200</xdr:rowOff>
    </xdr:from>
    <xdr:to>
      <xdr:col>1</xdr:col>
      <xdr:colOff>3390900</xdr:colOff>
      <xdr:row>65</xdr:row>
      <xdr:rowOff>3695700</xdr:rowOff>
    </xdr:to>
    <xdr:pic>
      <xdr:nvPicPr>
        <xdr:cNvPr id="1088" name="Picture 1" descr="Picture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1495425" y="240239550"/>
          <a:ext cx="32766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66</xdr:row>
      <xdr:rowOff>76200</xdr:rowOff>
    </xdr:from>
    <xdr:to>
      <xdr:col>1</xdr:col>
      <xdr:colOff>3390900</xdr:colOff>
      <xdr:row>66</xdr:row>
      <xdr:rowOff>3686175</xdr:rowOff>
    </xdr:to>
    <xdr:pic>
      <xdr:nvPicPr>
        <xdr:cNvPr id="1089" name="Picture 1" descr="Picture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1476375" y="244030500"/>
          <a:ext cx="329565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67</xdr:row>
      <xdr:rowOff>57150</xdr:rowOff>
    </xdr:from>
    <xdr:to>
      <xdr:col>1</xdr:col>
      <xdr:colOff>3390900</xdr:colOff>
      <xdr:row>67</xdr:row>
      <xdr:rowOff>3676650</xdr:rowOff>
    </xdr:to>
    <xdr:pic>
      <xdr:nvPicPr>
        <xdr:cNvPr id="1090" name="Picture 1" descr="Picture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1524000" y="247802400"/>
          <a:ext cx="324802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68</xdr:row>
      <xdr:rowOff>104775</xdr:rowOff>
    </xdr:from>
    <xdr:to>
      <xdr:col>1</xdr:col>
      <xdr:colOff>3390900</xdr:colOff>
      <xdr:row>68</xdr:row>
      <xdr:rowOff>3667125</xdr:rowOff>
    </xdr:to>
    <xdr:pic>
      <xdr:nvPicPr>
        <xdr:cNvPr id="1091" name="Picture 1" descr="Picture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1504950" y="251640975"/>
          <a:ext cx="3267075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69</xdr:row>
      <xdr:rowOff>85725</xdr:rowOff>
    </xdr:from>
    <xdr:to>
      <xdr:col>1</xdr:col>
      <xdr:colOff>3390900</xdr:colOff>
      <xdr:row>69</xdr:row>
      <xdr:rowOff>3695700</xdr:rowOff>
    </xdr:to>
    <xdr:pic>
      <xdr:nvPicPr>
        <xdr:cNvPr id="1092" name="Picture 1" descr="Picture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1514475" y="255412875"/>
          <a:ext cx="325755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70</xdr:row>
      <xdr:rowOff>76200</xdr:rowOff>
    </xdr:from>
    <xdr:to>
      <xdr:col>1</xdr:col>
      <xdr:colOff>3390900</xdr:colOff>
      <xdr:row>70</xdr:row>
      <xdr:rowOff>3686175</xdr:rowOff>
    </xdr:to>
    <xdr:pic>
      <xdr:nvPicPr>
        <xdr:cNvPr id="1093" name="Picture 1" descr="Picture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1495425" y="259194300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71</xdr:row>
      <xdr:rowOff>47625</xdr:rowOff>
    </xdr:from>
    <xdr:to>
      <xdr:col>1</xdr:col>
      <xdr:colOff>3390900</xdr:colOff>
      <xdr:row>71</xdr:row>
      <xdr:rowOff>3714750</xdr:rowOff>
    </xdr:to>
    <xdr:pic>
      <xdr:nvPicPr>
        <xdr:cNvPr id="1094" name="Picture 1" descr="Picture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1476375" y="262956675"/>
          <a:ext cx="329565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72</xdr:row>
      <xdr:rowOff>104775</xdr:rowOff>
    </xdr:from>
    <xdr:to>
      <xdr:col>1</xdr:col>
      <xdr:colOff>3390900</xdr:colOff>
      <xdr:row>72</xdr:row>
      <xdr:rowOff>3695700</xdr:rowOff>
    </xdr:to>
    <xdr:pic>
      <xdr:nvPicPr>
        <xdr:cNvPr id="1095" name="Picture 1" descr="Picture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485900" y="266804775"/>
          <a:ext cx="3286125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73</xdr:row>
      <xdr:rowOff>47625</xdr:rowOff>
    </xdr:from>
    <xdr:to>
      <xdr:col>1</xdr:col>
      <xdr:colOff>3390900</xdr:colOff>
      <xdr:row>73</xdr:row>
      <xdr:rowOff>3686175</xdr:rowOff>
    </xdr:to>
    <xdr:pic>
      <xdr:nvPicPr>
        <xdr:cNvPr id="1096" name="Picture 1" descr="Picture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476375" y="270538575"/>
          <a:ext cx="32956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74</xdr:row>
      <xdr:rowOff>85725</xdr:rowOff>
    </xdr:from>
    <xdr:to>
      <xdr:col>1</xdr:col>
      <xdr:colOff>3390900</xdr:colOff>
      <xdr:row>74</xdr:row>
      <xdr:rowOff>3695700</xdr:rowOff>
    </xdr:to>
    <xdr:pic>
      <xdr:nvPicPr>
        <xdr:cNvPr id="1097" name="Picture 1" descr="Picture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485900" y="274367625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75</xdr:row>
      <xdr:rowOff>85725</xdr:rowOff>
    </xdr:from>
    <xdr:to>
      <xdr:col>1</xdr:col>
      <xdr:colOff>3390900</xdr:colOff>
      <xdr:row>75</xdr:row>
      <xdr:rowOff>3695700</xdr:rowOff>
    </xdr:to>
    <xdr:pic>
      <xdr:nvPicPr>
        <xdr:cNvPr id="1098" name="Picture 1" descr="Picture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1485900" y="278158575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76</xdr:row>
      <xdr:rowOff>114300</xdr:rowOff>
    </xdr:from>
    <xdr:to>
      <xdr:col>1</xdr:col>
      <xdr:colOff>3390900</xdr:colOff>
      <xdr:row>76</xdr:row>
      <xdr:rowOff>3676650</xdr:rowOff>
    </xdr:to>
    <xdr:pic>
      <xdr:nvPicPr>
        <xdr:cNvPr id="1099" name="Picture 1" descr="Picture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1514475" y="281978100"/>
          <a:ext cx="325755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77</xdr:row>
      <xdr:rowOff>114300</xdr:rowOff>
    </xdr:from>
    <xdr:to>
      <xdr:col>1</xdr:col>
      <xdr:colOff>3390900</xdr:colOff>
      <xdr:row>77</xdr:row>
      <xdr:rowOff>3686175</xdr:rowOff>
    </xdr:to>
    <xdr:pic>
      <xdr:nvPicPr>
        <xdr:cNvPr id="1100" name="Picture 1" descr="Picture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1504950" y="285769050"/>
          <a:ext cx="326707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78</xdr:row>
      <xdr:rowOff>114300</xdr:rowOff>
    </xdr:from>
    <xdr:to>
      <xdr:col>1</xdr:col>
      <xdr:colOff>3390900</xdr:colOff>
      <xdr:row>78</xdr:row>
      <xdr:rowOff>3686175</xdr:rowOff>
    </xdr:to>
    <xdr:pic>
      <xdr:nvPicPr>
        <xdr:cNvPr id="1101" name="Picture 1" descr="Picture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1495425" y="28956000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79</xdr:row>
      <xdr:rowOff>76200</xdr:rowOff>
    </xdr:from>
    <xdr:to>
      <xdr:col>1</xdr:col>
      <xdr:colOff>3390900</xdr:colOff>
      <xdr:row>79</xdr:row>
      <xdr:rowOff>3695700</xdr:rowOff>
    </xdr:to>
    <xdr:pic>
      <xdr:nvPicPr>
        <xdr:cNvPr id="1102" name="Picture 1" descr="Picture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1514475" y="293312850"/>
          <a:ext cx="32575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80</xdr:row>
      <xdr:rowOff>57150</xdr:rowOff>
    </xdr:from>
    <xdr:to>
      <xdr:col>1</xdr:col>
      <xdr:colOff>3390900</xdr:colOff>
      <xdr:row>80</xdr:row>
      <xdr:rowOff>3667125</xdr:rowOff>
    </xdr:to>
    <xdr:pic>
      <xdr:nvPicPr>
        <xdr:cNvPr id="1103" name="Picture 1" descr="Picture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1495425" y="297084750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81</xdr:row>
      <xdr:rowOff>85725</xdr:rowOff>
    </xdr:from>
    <xdr:to>
      <xdr:col>1</xdr:col>
      <xdr:colOff>3390900</xdr:colOff>
      <xdr:row>81</xdr:row>
      <xdr:rowOff>3695700</xdr:rowOff>
    </xdr:to>
    <xdr:pic>
      <xdr:nvPicPr>
        <xdr:cNvPr id="1104" name="Picture 1" descr="Picture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1504950" y="300904275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82</xdr:row>
      <xdr:rowOff>114300</xdr:rowOff>
    </xdr:from>
    <xdr:to>
      <xdr:col>1</xdr:col>
      <xdr:colOff>3390900</xdr:colOff>
      <xdr:row>82</xdr:row>
      <xdr:rowOff>3686175</xdr:rowOff>
    </xdr:to>
    <xdr:pic>
      <xdr:nvPicPr>
        <xdr:cNvPr id="1105" name="Picture 1" descr="Picture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1504950" y="304723800"/>
          <a:ext cx="326707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83</xdr:row>
      <xdr:rowOff>85725</xdr:rowOff>
    </xdr:from>
    <xdr:to>
      <xdr:col>1</xdr:col>
      <xdr:colOff>3390900</xdr:colOff>
      <xdr:row>83</xdr:row>
      <xdr:rowOff>3695700</xdr:rowOff>
    </xdr:to>
    <xdr:pic>
      <xdr:nvPicPr>
        <xdr:cNvPr id="1106" name="Picture 1" descr="Picture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1495425" y="3084861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84</xdr:row>
      <xdr:rowOff>133350</xdr:rowOff>
    </xdr:from>
    <xdr:to>
      <xdr:col>1</xdr:col>
      <xdr:colOff>3390900</xdr:colOff>
      <xdr:row>84</xdr:row>
      <xdr:rowOff>3781425</xdr:rowOff>
    </xdr:to>
    <xdr:pic>
      <xdr:nvPicPr>
        <xdr:cNvPr id="1107" name="Picture 1" descr="Picture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1447800" y="312324750"/>
          <a:ext cx="33242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85</xdr:row>
      <xdr:rowOff>104775</xdr:rowOff>
    </xdr:from>
    <xdr:to>
      <xdr:col>1</xdr:col>
      <xdr:colOff>3390900</xdr:colOff>
      <xdr:row>85</xdr:row>
      <xdr:rowOff>3695700</xdr:rowOff>
    </xdr:to>
    <xdr:pic>
      <xdr:nvPicPr>
        <xdr:cNvPr id="1108" name="Picture 1" descr="Picture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1514475" y="316087125"/>
          <a:ext cx="325755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86</xdr:row>
      <xdr:rowOff>85725</xdr:rowOff>
    </xdr:from>
    <xdr:to>
      <xdr:col>1</xdr:col>
      <xdr:colOff>3390900</xdr:colOff>
      <xdr:row>86</xdr:row>
      <xdr:rowOff>3657600</xdr:rowOff>
    </xdr:to>
    <xdr:pic>
      <xdr:nvPicPr>
        <xdr:cNvPr id="1109" name="Picture 1" descr="Picture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1495425" y="319859025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87</xdr:row>
      <xdr:rowOff>85725</xdr:rowOff>
    </xdr:from>
    <xdr:to>
      <xdr:col>1</xdr:col>
      <xdr:colOff>3390900</xdr:colOff>
      <xdr:row>87</xdr:row>
      <xdr:rowOff>3657600</xdr:rowOff>
    </xdr:to>
    <xdr:pic>
      <xdr:nvPicPr>
        <xdr:cNvPr id="1110" name="Picture 1" descr="Picture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1485900" y="323649975"/>
          <a:ext cx="328612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88</xdr:row>
      <xdr:rowOff>57150</xdr:rowOff>
    </xdr:from>
    <xdr:to>
      <xdr:col>1</xdr:col>
      <xdr:colOff>3390900</xdr:colOff>
      <xdr:row>88</xdr:row>
      <xdr:rowOff>3667125</xdr:rowOff>
    </xdr:to>
    <xdr:pic>
      <xdr:nvPicPr>
        <xdr:cNvPr id="1111" name="Picture 1" descr="Picture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1476375" y="327412350"/>
          <a:ext cx="329565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89</xdr:row>
      <xdr:rowOff>133350</xdr:rowOff>
    </xdr:from>
    <xdr:to>
      <xdr:col>1</xdr:col>
      <xdr:colOff>3390900</xdr:colOff>
      <xdr:row>89</xdr:row>
      <xdr:rowOff>3676650</xdr:rowOff>
    </xdr:to>
    <xdr:pic>
      <xdr:nvPicPr>
        <xdr:cNvPr id="1112" name="Picture 1" descr="Picture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1524000" y="331279500"/>
          <a:ext cx="3248025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90</xdr:row>
      <xdr:rowOff>114300</xdr:rowOff>
    </xdr:from>
    <xdr:to>
      <xdr:col>1</xdr:col>
      <xdr:colOff>3390900</xdr:colOff>
      <xdr:row>90</xdr:row>
      <xdr:rowOff>3686175</xdr:rowOff>
    </xdr:to>
    <xdr:pic>
      <xdr:nvPicPr>
        <xdr:cNvPr id="1113" name="Picture 1" descr="Picture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1524000" y="335051400"/>
          <a:ext cx="324802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91</xdr:row>
      <xdr:rowOff>114300</xdr:rowOff>
    </xdr:from>
    <xdr:to>
      <xdr:col>1</xdr:col>
      <xdr:colOff>3390900</xdr:colOff>
      <xdr:row>91</xdr:row>
      <xdr:rowOff>3686175</xdr:rowOff>
    </xdr:to>
    <xdr:pic>
      <xdr:nvPicPr>
        <xdr:cNvPr id="1114" name="Picture 1" descr="Picture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1485900" y="338842350"/>
          <a:ext cx="328612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92</xdr:row>
      <xdr:rowOff>57150</xdr:rowOff>
    </xdr:from>
    <xdr:to>
      <xdr:col>1</xdr:col>
      <xdr:colOff>3390900</xdr:colOff>
      <xdr:row>92</xdr:row>
      <xdr:rowOff>3695700</xdr:rowOff>
    </xdr:to>
    <xdr:pic>
      <xdr:nvPicPr>
        <xdr:cNvPr id="1115" name="Picture 1" descr="Picture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1504950" y="342576150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93</xdr:row>
      <xdr:rowOff>152400</xdr:rowOff>
    </xdr:from>
    <xdr:to>
      <xdr:col>1</xdr:col>
      <xdr:colOff>3390900</xdr:colOff>
      <xdr:row>93</xdr:row>
      <xdr:rowOff>3724275</xdr:rowOff>
    </xdr:to>
    <xdr:pic>
      <xdr:nvPicPr>
        <xdr:cNvPr id="1116" name="Picture 1" descr="Picture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1495425" y="34646235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94</xdr:row>
      <xdr:rowOff>104775</xdr:rowOff>
    </xdr:from>
    <xdr:to>
      <xdr:col>1</xdr:col>
      <xdr:colOff>3390900</xdr:colOff>
      <xdr:row>94</xdr:row>
      <xdr:rowOff>3648075</xdr:rowOff>
    </xdr:to>
    <xdr:pic>
      <xdr:nvPicPr>
        <xdr:cNvPr id="1117" name="Picture 1" descr="Picture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1533525" y="350205675"/>
          <a:ext cx="323850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95</xdr:row>
      <xdr:rowOff>57150</xdr:rowOff>
    </xdr:from>
    <xdr:to>
      <xdr:col>1</xdr:col>
      <xdr:colOff>3390900</xdr:colOff>
      <xdr:row>95</xdr:row>
      <xdr:rowOff>3695700</xdr:rowOff>
    </xdr:to>
    <xdr:pic>
      <xdr:nvPicPr>
        <xdr:cNvPr id="1118" name="Picture 1" descr="Picture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1504950" y="353949000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96</xdr:row>
      <xdr:rowOff>76200</xdr:rowOff>
    </xdr:from>
    <xdr:to>
      <xdr:col>1</xdr:col>
      <xdr:colOff>3390900</xdr:colOff>
      <xdr:row>96</xdr:row>
      <xdr:rowOff>3667125</xdr:rowOff>
    </xdr:to>
    <xdr:pic>
      <xdr:nvPicPr>
        <xdr:cNvPr id="1119" name="Picture 1" descr="Picture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1476375" y="357759000"/>
          <a:ext cx="329565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97</xdr:row>
      <xdr:rowOff>114300</xdr:rowOff>
    </xdr:from>
    <xdr:to>
      <xdr:col>1</xdr:col>
      <xdr:colOff>3390900</xdr:colOff>
      <xdr:row>97</xdr:row>
      <xdr:rowOff>3657600</xdr:rowOff>
    </xdr:to>
    <xdr:pic>
      <xdr:nvPicPr>
        <xdr:cNvPr id="1120" name="Picture 1" descr="Picture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1552575" y="361588050"/>
          <a:ext cx="321945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98</xdr:row>
      <xdr:rowOff>76200</xdr:rowOff>
    </xdr:from>
    <xdr:to>
      <xdr:col>1</xdr:col>
      <xdr:colOff>3390900</xdr:colOff>
      <xdr:row>98</xdr:row>
      <xdr:rowOff>3686175</xdr:rowOff>
    </xdr:to>
    <xdr:pic>
      <xdr:nvPicPr>
        <xdr:cNvPr id="1121" name="Picture 1" descr="Picture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1485900" y="365340900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99</xdr:row>
      <xdr:rowOff>133350</xdr:rowOff>
    </xdr:from>
    <xdr:to>
      <xdr:col>1</xdr:col>
      <xdr:colOff>3390900</xdr:colOff>
      <xdr:row>99</xdr:row>
      <xdr:rowOff>3771900</xdr:rowOff>
    </xdr:to>
    <xdr:pic>
      <xdr:nvPicPr>
        <xdr:cNvPr id="1122" name="Picture 1" descr="Picture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1438275" y="369189000"/>
          <a:ext cx="33337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100</xdr:row>
      <xdr:rowOff>104775</xdr:rowOff>
    </xdr:from>
    <xdr:to>
      <xdr:col>1</xdr:col>
      <xdr:colOff>3390900</xdr:colOff>
      <xdr:row>100</xdr:row>
      <xdr:rowOff>3724275</xdr:rowOff>
    </xdr:to>
    <xdr:pic>
      <xdr:nvPicPr>
        <xdr:cNvPr id="1123" name="Picture 1" descr="Picture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1457325" y="372951375"/>
          <a:ext cx="33147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101</xdr:row>
      <xdr:rowOff>57150</xdr:rowOff>
    </xdr:from>
    <xdr:to>
      <xdr:col>1</xdr:col>
      <xdr:colOff>3390900</xdr:colOff>
      <xdr:row>101</xdr:row>
      <xdr:rowOff>3676650</xdr:rowOff>
    </xdr:to>
    <xdr:pic>
      <xdr:nvPicPr>
        <xdr:cNvPr id="1124" name="Picture 1" descr="Picture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1514475" y="376694700"/>
          <a:ext cx="32575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102</xdr:row>
      <xdr:rowOff>104775</xdr:rowOff>
    </xdr:from>
    <xdr:to>
      <xdr:col>1</xdr:col>
      <xdr:colOff>3390900</xdr:colOff>
      <xdr:row>102</xdr:row>
      <xdr:rowOff>3667125</xdr:rowOff>
    </xdr:to>
    <xdr:pic>
      <xdr:nvPicPr>
        <xdr:cNvPr id="1125" name="Picture 1" descr="Picture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524000" y="380533275"/>
          <a:ext cx="3248025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103</xdr:row>
      <xdr:rowOff>85725</xdr:rowOff>
    </xdr:from>
    <xdr:to>
      <xdr:col>1</xdr:col>
      <xdr:colOff>3390900</xdr:colOff>
      <xdr:row>103</xdr:row>
      <xdr:rowOff>3724275</xdr:rowOff>
    </xdr:to>
    <xdr:pic>
      <xdr:nvPicPr>
        <xdr:cNvPr id="1126" name="Picture 1" descr="Picture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428750" y="384305175"/>
          <a:ext cx="33432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104</xdr:row>
      <xdr:rowOff>47625</xdr:rowOff>
    </xdr:from>
    <xdr:to>
      <xdr:col>1</xdr:col>
      <xdr:colOff>3390900</xdr:colOff>
      <xdr:row>104</xdr:row>
      <xdr:rowOff>3695700</xdr:rowOff>
    </xdr:to>
    <xdr:pic>
      <xdr:nvPicPr>
        <xdr:cNvPr id="1127" name="Picture 1" descr="Picture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1457325" y="388058025"/>
          <a:ext cx="331470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105</xdr:row>
      <xdr:rowOff>85725</xdr:rowOff>
    </xdr:from>
    <xdr:to>
      <xdr:col>1</xdr:col>
      <xdr:colOff>3390900</xdr:colOff>
      <xdr:row>105</xdr:row>
      <xdr:rowOff>3657600</xdr:rowOff>
    </xdr:to>
    <xdr:pic>
      <xdr:nvPicPr>
        <xdr:cNvPr id="1128" name="Picture 1" descr="Picture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1495425" y="391887075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106</xdr:row>
      <xdr:rowOff>76200</xdr:rowOff>
    </xdr:from>
    <xdr:to>
      <xdr:col>1</xdr:col>
      <xdr:colOff>3390900</xdr:colOff>
      <xdr:row>106</xdr:row>
      <xdr:rowOff>3695700</xdr:rowOff>
    </xdr:to>
    <xdr:pic>
      <xdr:nvPicPr>
        <xdr:cNvPr id="1129" name="Picture 1" descr="Picture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1457325" y="395668500"/>
          <a:ext cx="33147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107</xdr:row>
      <xdr:rowOff>76200</xdr:rowOff>
    </xdr:from>
    <xdr:to>
      <xdr:col>1</xdr:col>
      <xdr:colOff>3390900</xdr:colOff>
      <xdr:row>107</xdr:row>
      <xdr:rowOff>3695700</xdr:rowOff>
    </xdr:to>
    <xdr:pic>
      <xdr:nvPicPr>
        <xdr:cNvPr id="1130" name="Picture 1" descr="Picture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1504950" y="399459450"/>
          <a:ext cx="326707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108</xdr:row>
      <xdr:rowOff>85725</xdr:rowOff>
    </xdr:from>
    <xdr:to>
      <xdr:col>1</xdr:col>
      <xdr:colOff>3390900</xdr:colOff>
      <xdr:row>108</xdr:row>
      <xdr:rowOff>3657600</xdr:rowOff>
    </xdr:to>
    <xdr:pic>
      <xdr:nvPicPr>
        <xdr:cNvPr id="1131" name="Picture 1" descr="Picture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1504950" y="403259925"/>
          <a:ext cx="3267075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109</xdr:row>
      <xdr:rowOff>76200</xdr:rowOff>
    </xdr:from>
    <xdr:to>
      <xdr:col>1</xdr:col>
      <xdr:colOff>3390900</xdr:colOff>
      <xdr:row>109</xdr:row>
      <xdr:rowOff>3667125</xdr:rowOff>
    </xdr:to>
    <xdr:pic>
      <xdr:nvPicPr>
        <xdr:cNvPr id="1132" name="Picture 1" descr="Picture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1476375" y="407041350"/>
          <a:ext cx="329565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110</xdr:row>
      <xdr:rowOff>57150</xdr:rowOff>
    </xdr:from>
    <xdr:to>
      <xdr:col>1</xdr:col>
      <xdr:colOff>3390900</xdr:colOff>
      <xdr:row>110</xdr:row>
      <xdr:rowOff>3695700</xdr:rowOff>
    </xdr:to>
    <xdr:pic>
      <xdr:nvPicPr>
        <xdr:cNvPr id="1133" name="Picture 1" descr="Picture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1504950" y="410813250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111</xdr:row>
      <xdr:rowOff>85725</xdr:rowOff>
    </xdr:from>
    <xdr:to>
      <xdr:col>1</xdr:col>
      <xdr:colOff>3390900</xdr:colOff>
      <xdr:row>111</xdr:row>
      <xdr:rowOff>3695700</xdr:rowOff>
    </xdr:to>
    <xdr:pic>
      <xdr:nvPicPr>
        <xdr:cNvPr id="1134" name="Picture 1" descr="Picture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1495425" y="4146327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112</xdr:row>
      <xdr:rowOff>57150</xdr:rowOff>
    </xdr:from>
    <xdr:to>
      <xdr:col>1</xdr:col>
      <xdr:colOff>3390900</xdr:colOff>
      <xdr:row>112</xdr:row>
      <xdr:rowOff>3676650</xdr:rowOff>
    </xdr:to>
    <xdr:pic>
      <xdr:nvPicPr>
        <xdr:cNvPr id="1135" name="Picture 1" descr="Picture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1485900" y="418395150"/>
          <a:ext cx="3286125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113</xdr:row>
      <xdr:rowOff>104775</xdr:rowOff>
    </xdr:from>
    <xdr:to>
      <xdr:col>1</xdr:col>
      <xdr:colOff>3390900</xdr:colOff>
      <xdr:row>113</xdr:row>
      <xdr:rowOff>3695700</xdr:rowOff>
    </xdr:to>
    <xdr:pic>
      <xdr:nvPicPr>
        <xdr:cNvPr id="1136" name="Picture 1" descr="Picture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1504950" y="422233725"/>
          <a:ext cx="3267075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114</xdr:row>
      <xdr:rowOff>114300</xdr:rowOff>
    </xdr:from>
    <xdr:to>
      <xdr:col>1</xdr:col>
      <xdr:colOff>3390900</xdr:colOff>
      <xdr:row>114</xdr:row>
      <xdr:rowOff>3676650</xdr:rowOff>
    </xdr:to>
    <xdr:pic>
      <xdr:nvPicPr>
        <xdr:cNvPr id="1137" name="Picture 1" descr="Picture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1485900" y="426034200"/>
          <a:ext cx="3286125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115</xdr:row>
      <xdr:rowOff>57150</xdr:rowOff>
    </xdr:from>
    <xdr:to>
      <xdr:col>1</xdr:col>
      <xdr:colOff>3390900</xdr:colOff>
      <xdr:row>115</xdr:row>
      <xdr:rowOff>3676650</xdr:rowOff>
    </xdr:to>
    <xdr:pic>
      <xdr:nvPicPr>
        <xdr:cNvPr id="1138" name="Picture 1" descr="Picture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1495425" y="429768000"/>
          <a:ext cx="32766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116</xdr:row>
      <xdr:rowOff>133350</xdr:rowOff>
    </xdr:from>
    <xdr:to>
      <xdr:col>1</xdr:col>
      <xdr:colOff>3390900</xdr:colOff>
      <xdr:row>116</xdr:row>
      <xdr:rowOff>3724275</xdr:rowOff>
    </xdr:to>
    <xdr:pic>
      <xdr:nvPicPr>
        <xdr:cNvPr id="1139" name="Picture 1" descr="Picture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1495425" y="433635150"/>
          <a:ext cx="32766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117</xdr:row>
      <xdr:rowOff>76200</xdr:rowOff>
    </xdr:from>
    <xdr:to>
      <xdr:col>1</xdr:col>
      <xdr:colOff>3390900</xdr:colOff>
      <xdr:row>117</xdr:row>
      <xdr:rowOff>3714750</xdr:rowOff>
    </xdr:to>
    <xdr:pic>
      <xdr:nvPicPr>
        <xdr:cNvPr id="1140" name="Picture 1" descr="Picture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1485900" y="437368950"/>
          <a:ext cx="32861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118</xdr:row>
      <xdr:rowOff>85725</xdr:rowOff>
    </xdr:from>
    <xdr:to>
      <xdr:col>1</xdr:col>
      <xdr:colOff>3390900</xdr:colOff>
      <xdr:row>118</xdr:row>
      <xdr:rowOff>3676650</xdr:rowOff>
    </xdr:to>
    <xdr:pic>
      <xdr:nvPicPr>
        <xdr:cNvPr id="1141" name="Picture 1" descr="Picture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1533525" y="441169425"/>
          <a:ext cx="32385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119</xdr:row>
      <xdr:rowOff>47625</xdr:rowOff>
    </xdr:from>
    <xdr:to>
      <xdr:col>1</xdr:col>
      <xdr:colOff>3390900</xdr:colOff>
      <xdr:row>119</xdr:row>
      <xdr:rowOff>3686175</xdr:rowOff>
    </xdr:to>
    <xdr:pic>
      <xdr:nvPicPr>
        <xdr:cNvPr id="1142" name="Picture 1" descr="Picture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1476375" y="444922275"/>
          <a:ext cx="32956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120</xdr:row>
      <xdr:rowOff>85725</xdr:rowOff>
    </xdr:from>
    <xdr:to>
      <xdr:col>1</xdr:col>
      <xdr:colOff>3390900</xdr:colOff>
      <xdr:row>120</xdr:row>
      <xdr:rowOff>3752850</xdr:rowOff>
    </xdr:to>
    <xdr:pic>
      <xdr:nvPicPr>
        <xdr:cNvPr id="1143" name="Picture 1" descr="Picture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1419225" y="448751325"/>
          <a:ext cx="335280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121</xdr:row>
      <xdr:rowOff>85725</xdr:rowOff>
    </xdr:from>
    <xdr:to>
      <xdr:col>1</xdr:col>
      <xdr:colOff>3390900</xdr:colOff>
      <xdr:row>121</xdr:row>
      <xdr:rowOff>3695700</xdr:rowOff>
    </xdr:to>
    <xdr:pic>
      <xdr:nvPicPr>
        <xdr:cNvPr id="1144" name="Picture 1" descr="Picture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1495425" y="452542275"/>
          <a:ext cx="32766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122</xdr:row>
      <xdr:rowOff>85725</xdr:rowOff>
    </xdr:from>
    <xdr:to>
      <xdr:col>1</xdr:col>
      <xdr:colOff>3390900</xdr:colOff>
      <xdr:row>122</xdr:row>
      <xdr:rowOff>3676650</xdr:rowOff>
    </xdr:to>
    <xdr:pic>
      <xdr:nvPicPr>
        <xdr:cNvPr id="1145" name="Picture 1" descr="Picture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1524000" y="456333225"/>
          <a:ext cx="3248025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123</xdr:row>
      <xdr:rowOff>85725</xdr:rowOff>
    </xdr:from>
    <xdr:to>
      <xdr:col>1</xdr:col>
      <xdr:colOff>3390900</xdr:colOff>
      <xdr:row>123</xdr:row>
      <xdr:rowOff>3705225</xdr:rowOff>
    </xdr:to>
    <xdr:pic>
      <xdr:nvPicPr>
        <xdr:cNvPr id="1146" name="Picture 1" descr="Picture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1476375" y="460124175"/>
          <a:ext cx="32956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124</xdr:row>
      <xdr:rowOff>47625</xdr:rowOff>
    </xdr:from>
    <xdr:to>
      <xdr:col>1</xdr:col>
      <xdr:colOff>3390900</xdr:colOff>
      <xdr:row>124</xdr:row>
      <xdr:rowOff>3695700</xdr:rowOff>
    </xdr:to>
    <xdr:pic>
      <xdr:nvPicPr>
        <xdr:cNvPr id="1147" name="Picture 1" descr="Picture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1504950" y="463877025"/>
          <a:ext cx="326707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125</xdr:row>
      <xdr:rowOff>57150</xdr:rowOff>
    </xdr:from>
    <xdr:to>
      <xdr:col>1</xdr:col>
      <xdr:colOff>3390900</xdr:colOff>
      <xdr:row>125</xdr:row>
      <xdr:rowOff>3695700</xdr:rowOff>
    </xdr:to>
    <xdr:pic>
      <xdr:nvPicPr>
        <xdr:cNvPr id="1148" name="Picture 1" descr="Picture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1485900" y="467677500"/>
          <a:ext cx="32861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126</xdr:row>
      <xdr:rowOff>85725</xdr:rowOff>
    </xdr:from>
    <xdr:to>
      <xdr:col>1</xdr:col>
      <xdr:colOff>3390900</xdr:colOff>
      <xdr:row>126</xdr:row>
      <xdr:rowOff>3695700</xdr:rowOff>
    </xdr:to>
    <xdr:pic>
      <xdr:nvPicPr>
        <xdr:cNvPr id="1149" name="Picture 1" descr="Picture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1504950" y="471497025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127</xdr:row>
      <xdr:rowOff>57150</xdr:rowOff>
    </xdr:from>
    <xdr:to>
      <xdr:col>1</xdr:col>
      <xdr:colOff>3390900</xdr:colOff>
      <xdr:row>127</xdr:row>
      <xdr:rowOff>3695700</xdr:rowOff>
    </xdr:to>
    <xdr:pic>
      <xdr:nvPicPr>
        <xdr:cNvPr id="1150" name="Picture 1" descr="Picture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1485900" y="475259400"/>
          <a:ext cx="32861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128</xdr:row>
      <xdr:rowOff>57150</xdr:rowOff>
    </xdr:from>
    <xdr:to>
      <xdr:col>1</xdr:col>
      <xdr:colOff>3390900</xdr:colOff>
      <xdr:row>128</xdr:row>
      <xdr:rowOff>3695700</xdr:rowOff>
    </xdr:to>
    <xdr:pic>
      <xdr:nvPicPr>
        <xdr:cNvPr id="1151" name="Picture 1" descr="Picture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1466850" y="479050350"/>
          <a:ext cx="33051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129</xdr:row>
      <xdr:rowOff>76200</xdr:rowOff>
    </xdr:from>
    <xdr:to>
      <xdr:col>1</xdr:col>
      <xdr:colOff>3390900</xdr:colOff>
      <xdr:row>129</xdr:row>
      <xdr:rowOff>3686175</xdr:rowOff>
    </xdr:to>
    <xdr:pic>
      <xdr:nvPicPr>
        <xdr:cNvPr id="1152" name="Picture 1" descr="Picture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1485900" y="482860350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130</xdr:row>
      <xdr:rowOff>133350</xdr:rowOff>
    </xdr:from>
    <xdr:to>
      <xdr:col>1</xdr:col>
      <xdr:colOff>3390900</xdr:colOff>
      <xdr:row>130</xdr:row>
      <xdr:rowOff>3705225</xdr:rowOff>
    </xdr:to>
    <xdr:pic>
      <xdr:nvPicPr>
        <xdr:cNvPr id="1153" name="Picture 1" descr="Picture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1495425" y="486708450"/>
          <a:ext cx="327660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131</xdr:row>
      <xdr:rowOff>57150</xdr:rowOff>
    </xdr:from>
    <xdr:to>
      <xdr:col>1</xdr:col>
      <xdr:colOff>3390900</xdr:colOff>
      <xdr:row>131</xdr:row>
      <xdr:rowOff>3695700</xdr:rowOff>
    </xdr:to>
    <xdr:pic>
      <xdr:nvPicPr>
        <xdr:cNvPr id="1154" name="Picture 1" descr="Picture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1504950" y="490423200"/>
          <a:ext cx="32670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132</xdr:row>
      <xdr:rowOff>85725</xdr:rowOff>
    </xdr:from>
    <xdr:to>
      <xdr:col>1</xdr:col>
      <xdr:colOff>3390900</xdr:colOff>
      <xdr:row>132</xdr:row>
      <xdr:rowOff>3705225</xdr:rowOff>
    </xdr:to>
    <xdr:pic>
      <xdr:nvPicPr>
        <xdr:cNvPr id="1155" name="Picture 1" descr="Picture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1476375" y="494242725"/>
          <a:ext cx="329565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133</xdr:row>
      <xdr:rowOff>85725</xdr:rowOff>
    </xdr:from>
    <xdr:to>
      <xdr:col>1</xdr:col>
      <xdr:colOff>3390900</xdr:colOff>
      <xdr:row>133</xdr:row>
      <xdr:rowOff>3695700</xdr:rowOff>
    </xdr:to>
    <xdr:pic>
      <xdr:nvPicPr>
        <xdr:cNvPr id="1156" name="Picture 1" descr="Picture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1485900" y="498033675"/>
          <a:ext cx="328612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134</xdr:row>
      <xdr:rowOff>76200</xdr:rowOff>
    </xdr:from>
    <xdr:to>
      <xdr:col>1</xdr:col>
      <xdr:colOff>3390900</xdr:colOff>
      <xdr:row>134</xdr:row>
      <xdr:rowOff>3743325</xdr:rowOff>
    </xdr:to>
    <xdr:pic>
      <xdr:nvPicPr>
        <xdr:cNvPr id="1157" name="Picture 1" descr="Picture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1476375" y="501815100"/>
          <a:ext cx="329565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135</xdr:row>
      <xdr:rowOff>85725</xdr:rowOff>
    </xdr:from>
    <xdr:to>
      <xdr:col>1</xdr:col>
      <xdr:colOff>3390900</xdr:colOff>
      <xdr:row>135</xdr:row>
      <xdr:rowOff>3657600</xdr:rowOff>
    </xdr:to>
    <xdr:pic>
      <xdr:nvPicPr>
        <xdr:cNvPr id="1158" name="Picture 1" descr="Picture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1514475" y="505615575"/>
          <a:ext cx="3257550" cy="357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136</xdr:row>
      <xdr:rowOff>85725</xdr:rowOff>
    </xdr:from>
    <xdr:to>
      <xdr:col>1</xdr:col>
      <xdr:colOff>3390900</xdr:colOff>
      <xdr:row>136</xdr:row>
      <xdr:rowOff>3695700</xdr:rowOff>
    </xdr:to>
    <xdr:pic>
      <xdr:nvPicPr>
        <xdr:cNvPr id="1159" name="Picture 1" descr="Picture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1504950" y="509406525"/>
          <a:ext cx="32670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137</xdr:row>
      <xdr:rowOff>85725</xdr:rowOff>
    </xdr:from>
    <xdr:to>
      <xdr:col>1</xdr:col>
      <xdr:colOff>3390900</xdr:colOff>
      <xdr:row>137</xdr:row>
      <xdr:rowOff>3695700</xdr:rowOff>
    </xdr:to>
    <xdr:pic>
      <xdr:nvPicPr>
        <xdr:cNvPr id="1160" name="Picture 1" descr="Picture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1476375" y="513197475"/>
          <a:ext cx="329565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138</xdr:row>
      <xdr:rowOff>57150</xdr:rowOff>
    </xdr:from>
    <xdr:to>
      <xdr:col>1</xdr:col>
      <xdr:colOff>3390900</xdr:colOff>
      <xdr:row>138</xdr:row>
      <xdr:rowOff>3724275</xdr:rowOff>
    </xdr:to>
    <xdr:pic>
      <xdr:nvPicPr>
        <xdr:cNvPr id="1161" name="Picture 1" descr="Picture"/>
        <xdr:cNvPicPr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1447800" y="516959850"/>
          <a:ext cx="3324225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139</xdr:row>
      <xdr:rowOff>57150</xdr:rowOff>
    </xdr:from>
    <xdr:to>
      <xdr:col>1</xdr:col>
      <xdr:colOff>3390900</xdr:colOff>
      <xdr:row>139</xdr:row>
      <xdr:rowOff>3705225</xdr:rowOff>
    </xdr:to>
    <xdr:pic>
      <xdr:nvPicPr>
        <xdr:cNvPr id="1162" name="Picture 1" descr="Picture"/>
        <xdr:cNvPicPr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1476375" y="520750800"/>
          <a:ext cx="3295650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140</xdr:row>
      <xdr:rowOff>57150</xdr:rowOff>
    </xdr:from>
    <xdr:to>
      <xdr:col>1</xdr:col>
      <xdr:colOff>3390900</xdr:colOff>
      <xdr:row>140</xdr:row>
      <xdr:rowOff>3695700</xdr:rowOff>
    </xdr:to>
    <xdr:pic>
      <xdr:nvPicPr>
        <xdr:cNvPr id="1163" name="Picture 1" descr="Picture"/>
        <xdr:cNvPicPr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1524000" y="524541750"/>
          <a:ext cx="32480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141</xdr:row>
      <xdr:rowOff>57150</xdr:rowOff>
    </xdr:from>
    <xdr:to>
      <xdr:col>1</xdr:col>
      <xdr:colOff>3390900</xdr:colOff>
      <xdr:row>141</xdr:row>
      <xdr:rowOff>3695700</xdr:rowOff>
    </xdr:to>
    <xdr:pic>
      <xdr:nvPicPr>
        <xdr:cNvPr id="1164" name="Picture 1" descr="Picture"/>
        <xdr:cNvPicPr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1524000" y="528332700"/>
          <a:ext cx="324802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142</xdr:row>
      <xdr:rowOff>57150</xdr:rowOff>
    </xdr:from>
    <xdr:to>
      <xdr:col>1</xdr:col>
      <xdr:colOff>3390900</xdr:colOff>
      <xdr:row>142</xdr:row>
      <xdr:rowOff>3695700</xdr:rowOff>
    </xdr:to>
    <xdr:pic>
      <xdr:nvPicPr>
        <xdr:cNvPr id="1165" name="Picture 1" descr="Picture"/>
        <xdr:cNvPicPr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1457325" y="532123650"/>
          <a:ext cx="331470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143</xdr:row>
      <xdr:rowOff>47625</xdr:rowOff>
    </xdr:from>
    <xdr:to>
      <xdr:col>1</xdr:col>
      <xdr:colOff>3390900</xdr:colOff>
      <xdr:row>143</xdr:row>
      <xdr:rowOff>3695700</xdr:rowOff>
    </xdr:to>
    <xdr:pic>
      <xdr:nvPicPr>
        <xdr:cNvPr id="1166" name="Picture 1" descr="Picture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1485900" y="535905075"/>
          <a:ext cx="32861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144</xdr:row>
      <xdr:rowOff>47625</xdr:rowOff>
    </xdr:from>
    <xdr:to>
      <xdr:col>1</xdr:col>
      <xdr:colOff>3390900</xdr:colOff>
      <xdr:row>144</xdr:row>
      <xdr:rowOff>3695700</xdr:rowOff>
    </xdr:to>
    <xdr:pic>
      <xdr:nvPicPr>
        <xdr:cNvPr id="1167" name="Picture 1" descr="Picture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1524000" y="539696025"/>
          <a:ext cx="32480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145</xdr:row>
      <xdr:rowOff>76200</xdr:rowOff>
    </xdr:from>
    <xdr:to>
      <xdr:col>1</xdr:col>
      <xdr:colOff>3390900</xdr:colOff>
      <xdr:row>145</xdr:row>
      <xdr:rowOff>3686175</xdr:rowOff>
    </xdr:to>
    <xdr:pic>
      <xdr:nvPicPr>
        <xdr:cNvPr id="1168" name="Picture 1" descr="Picture"/>
        <xdr:cNvPicPr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1543050" y="543515550"/>
          <a:ext cx="3228975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146</xdr:row>
      <xdr:rowOff>47625</xdr:rowOff>
    </xdr:from>
    <xdr:to>
      <xdr:col>1</xdr:col>
      <xdr:colOff>3390900</xdr:colOff>
      <xdr:row>146</xdr:row>
      <xdr:rowOff>3714750</xdr:rowOff>
    </xdr:to>
    <xdr:pic>
      <xdr:nvPicPr>
        <xdr:cNvPr id="1169" name="Picture 1" descr="Picture"/>
        <xdr:cNvPicPr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1438275" y="547277925"/>
          <a:ext cx="333375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zoomScale="85" zoomScaleNormal="85" workbookViewId="0">
      <selection activeCell="K3" sqref="K3"/>
    </sheetView>
  </sheetViews>
  <sheetFormatPr defaultColWidth="8.85546875" defaultRowHeight="15" x14ac:dyDescent="0.25"/>
  <cols>
    <col min="1" max="1" width="20.7109375" style="1" customWidth="1"/>
    <col min="2" max="2" width="50.85546875" style="1" customWidth="1"/>
    <col min="3" max="3" width="16.140625" style="1" bestFit="1" customWidth="1"/>
    <col min="4" max="4" width="16.140625" style="1" customWidth="1"/>
    <col min="5" max="5" width="15.85546875" style="1" customWidth="1"/>
    <col min="6" max="6" width="7.5703125" style="12" customWidth="1"/>
    <col min="7" max="13" width="5.7109375" style="1" bestFit="1" customWidth="1"/>
    <col min="14" max="18" width="5.7109375" style="1" customWidth="1"/>
    <col min="19" max="19" width="21.5703125" style="1" customWidth="1"/>
    <col min="20" max="20" width="19.85546875" style="1" customWidth="1"/>
    <col min="21" max="21" width="23.42578125" style="1" customWidth="1"/>
    <col min="22" max="22" width="21.42578125" style="16" customWidth="1"/>
  </cols>
  <sheetData>
    <row r="1" spans="1:22" ht="81" customHeight="1" x14ac:dyDescent="0.25">
      <c r="B1" s="13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2" s="3" customFormat="1" ht="22.5" customHeight="1" x14ac:dyDescent="0.25">
      <c r="A2" s="4" t="s">
        <v>165</v>
      </c>
      <c r="B2" s="4" t="s">
        <v>164</v>
      </c>
      <c r="C2" s="4" t="s">
        <v>167</v>
      </c>
      <c r="D2" s="4" t="s">
        <v>168</v>
      </c>
      <c r="E2" s="4" t="s">
        <v>169</v>
      </c>
      <c r="F2" s="4" t="s">
        <v>170</v>
      </c>
      <c r="G2" s="6">
        <v>35.5</v>
      </c>
      <c r="H2" s="6">
        <v>36</v>
      </c>
      <c r="I2" s="6">
        <v>36.5</v>
      </c>
      <c r="J2" s="6">
        <v>37</v>
      </c>
      <c r="K2" s="6">
        <v>37.5</v>
      </c>
      <c r="L2" s="6">
        <v>38</v>
      </c>
      <c r="M2" s="6">
        <v>38.5</v>
      </c>
      <c r="N2" s="6">
        <v>39</v>
      </c>
      <c r="O2" s="6">
        <v>39.5</v>
      </c>
      <c r="P2" s="6">
        <v>40</v>
      </c>
      <c r="Q2" s="6">
        <v>40.5</v>
      </c>
      <c r="R2" s="6">
        <v>41</v>
      </c>
      <c r="S2" s="4" t="s">
        <v>171</v>
      </c>
      <c r="T2" s="4" t="s">
        <v>172</v>
      </c>
      <c r="U2" s="6" t="s">
        <v>173</v>
      </c>
      <c r="V2" s="17" t="s">
        <v>174</v>
      </c>
    </row>
    <row r="3" spans="1:22" ht="300" customHeight="1" x14ac:dyDescent="0.25">
      <c r="A3" s="5" t="s">
        <v>166</v>
      </c>
      <c r="B3" s="7"/>
      <c r="C3" s="5" t="s">
        <v>1</v>
      </c>
      <c r="D3" s="5" t="s">
        <v>2</v>
      </c>
      <c r="E3" s="5" t="s">
        <v>0</v>
      </c>
      <c r="F3" s="8">
        <v>16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9">
        <v>69</v>
      </c>
      <c r="T3" s="9">
        <v>178</v>
      </c>
      <c r="U3" s="10">
        <f t="shared" ref="U3:U34" si="0">F3*S3</f>
        <v>1104</v>
      </c>
      <c r="V3" s="18">
        <f>T3*F3</f>
        <v>2848</v>
      </c>
    </row>
    <row r="4" spans="1:22" ht="299.10000000000002" customHeight="1" x14ac:dyDescent="0.25">
      <c r="A4" s="5" t="s">
        <v>166</v>
      </c>
      <c r="B4" s="7" t="s">
        <v>3</v>
      </c>
      <c r="C4" s="5" t="s">
        <v>5</v>
      </c>
      <c r="D4" s="5"/>
      <c r="E4" s="5" t="s">
        <v>4</v>
      </c>
      <c r="F4" s="8">
        <v>13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9">
        <v>49.5</v>
      </c>
      <c r="T4" s="9">
        <v>128</v>
      </c>
      <c r="U4" s="10">
        <f t="shared" si="0"/>
        <v>643.5</v>
      </c>
      <c r="V4" s="18">
        <f t="shared" ref="V4:V67" si="1">T4*F4</f>
        <v>1664</v>
      </c>
    </row>
    <row r="5" spans="1:22" ht="299.10000000000002" customHeight="1" x14ac:dyDescent="0.25">
      <c r="A5" s="5" t="s">
        <v>166</v>
      </c>
      <c r="B5" s="7" t="s">
        <v>3</v>
      </c>
      <c r="C5" s="5" t="s">
        <v>5</v>
      </c>
      <c r="D5" s="5" t="s">
        <v>6</v>
      </c>
      <c r="E5" s="5" t="s">
        <v>4</v>
      </c>
      <c r="F5" s="8">
        <v>24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9">
        <v>49.5</v>
      </c>
      <c r="T5" s="9">
        <v>128</v>
      </c>
      <c r="U5" s="10">
        <f t="shared" si="0"/>
        <v>1188</v>
      </c>
      <c r="V5" s="18">
        <f t="shared" si="1"/>
        <v>3072</v>
      </c>
    </row>
    <row r="6" spans="1:22" ht="299.10000000000002" customHeight="1" x14ac:dyDescent="0.25">
      <c r="A6" s="5" t="s">
        <v>166</v>
      </c>
      <c r="B6" s="7" t="s">
        <v>3</v>
      </c>
      <c r="C6" s="5" t="s">
        <v>1</v>
      </c>
      <c r="D6" s="5" t="s">
        <v>8</v>
      </c>
      <c r="E6" s="5" t="s">
        <v>7</v>
      </c>
      <c r="F6" s="8">
        <v>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9">
        <v>45.5</v>
      </c>
      <c r="T6" s="9">
        <v>118</v>
      </c>
      <c r="U6" s="10">
        <f t="shared" si="0"/>
        <v>819</v>
      </c>
      <c r="V6" s="18">
        <f t="shared" si="1"/>
        <v>2124</v>
      </c>
    </row>
    <row r="7" spans="1:22" ht="299.10000000000002" customHeight="1" x14ac:dyDescent="0.25">
      <c r="A7" s="5" t="s">
        <v>166</v>
      </c>
      <c r="B7" s="7" t="s">
        <v>3</v>
      </c>
      <c r="C7" s="5" t="s">
        <v>10</v>
      </c>
      <c r="D7" s="5" t="s">
        <v>11</v>
      </c>
      <c r="E7" s="5" t="s">
        <v>9</v>
      </c>
      <c r="F7" s="8">
        <v>18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">
        <v>25.5</v>
      </c>
      <c r="T7" s="9">
        <v>65</v>
      </c>
      <c r="U7" s="10">
        <f t="shared" si="0"/>
        <v>459</v>
      </c>
      <c r="V7" s="18">
        <f t="shared" si="1"/>
        <v>1170</v>
      </c>
    </row>
    <row r="8" spans="1:22" ht="299.10000000000002" customHeight="1" x14ac:dyDescent="0.25">
      <c r="A8" s="5" t="s">
        <v>166</v>
      </c>
      <c r="B8" s="7" t="s">
        <v>3</v>
      </c>
      <c r="C8" s="5" t="s">
        <v>10</v>
      </c>
      <c r="D8" s="5" t="s">
        <v>8</v>
      </c>
      <c r="E8" s="5" t="s">
        <v>9</v>
      </c>
      <c r="F8" s="8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>
        <v>25.5</v>
      </c>
      <c r="T8" s="9">
        <v>65</v>
      </c>
      <c r="U8" s="10">
        <f t="shared" si="0"/>
        <v>306</v>
      </c>
      <c r="V8" s="18">
        <f t="shared" si="1"/>
        <v>780</v>
      </c>
    </row>
    <row r="9" spans="1:22" ht="299.10000000000002" customHeight="1" x14ac:dyDescent="0.25">
      <c r="A9" s="5" t="s">
        <v>166</v>
      </c>
      <c r="B9" s="7" t="s">
        <v>3</v>
      </c>
      <c r="C9" s="5" t="s">
        <v>13</v>
      </c>
      <c r="D9" s="5" t="s">
        <v>2</v>
      </c>
      <c r="E9" s="5" t="s">
        <v>12</v>
      </c>
      <c r="F9" s="8">
        <v>1</v>
      </c>
      <c r="G9" s="7"/>
      <c r="H9" s="7"/>
      <c r="I9" s="7"/>
      <c r="J9" s="7">
        <v>1</v>
      </c>
      <c r="K9" s="7"/>
      <c r="L9" s="7"/>
      <c r="M9" s="7"/>
      <c r="N9" s="7"/>
      <c r="O9" s="7"/>
      <c r="P9" s="7"/>
      <c r="Q9" s="7"/>
      <c r="R9" s="7"/>
      <c r="S9" s="9">
        <v>64</v>
      </c>
      <c r="T9" s="9">
        <v>159</v>
      </c>
      <c r="U9" s="10">
        <f t="shared" si="0"/>
        <v>64</v>
      </c>
      <c r="V9" s="18">
        <f t="shared" si="1"/>
        <v>159</v>
      </c>
    </row>
    <row r="10" spans="1:22" ht="299.10000000000002" customHeight="1" x14ac:dyDescent="0.25">
      <c r="A10" s="5" t="s">
        <v>166</v>
      </c>
      <c r="B10" s="7" t="s">
        <v>3</v>
      </c>
      <c r="C10" s="5" t="s">
        <v>15</v>
      </c>
      <c r="D10" s="5" t="s">
        <v>2</v>
      </c>
      <c r="E10" s="5" t="s">
        <v>14</v>
      </c>
      <c r="F10" s="8">
        <v>28</v>
      </c>
      <c r="G10" s="7"/>
      <c r="H10" s="7">
        <v>7</v>
      </c>
      <c r="I10" s="7"/>
      <c r="J10" s="7">
        <v>4</v>
      </c>
      <c r="K10" s="7"/>
      <c r="L10" s="7">
        <v>7</v>
      </c>
      <c r="M10" s="7"/>
      <c r="N10" s="7">
        <v>2</v>
      </c>
      <c r="O10" s="7"/>
      <c r="P10" s="7"/>
      <c r="Q10" s="7"/>
      <c r="R10" s="7"/>
      <c r="S10" s="9">
        <v>60</v>
      </c>
      <c r="T10" s="9">
        <v>149</v>
      </c>
      <c r="U10" s="10">
        <f t="shared" si="0"/>
        <v>1680</v>
      </c>
      <c r="V10" s="18">
        <f t="shared" si="1"/>
        <v>4172</v>
      </c>
    </row>
    <row r="11" spans="1:22" ht="299.10000000000002" customHeight="1" x14ac:dyDescent="0.25">
      <c r="A11" s="5" t="s">
        <v>166</v>
      </c>
      <c r="B11" s="7" t="s">
        <v>3</v>
      </c>
      <c r="C11" s="5" t="s">
        <v>17</v>
      </c>
      <c r="D11" s="5" t="s">
        <v>18</v>
      </c>
      <c r="E11" s="5" t="s">
        <v>16</v>
      </c>
      <c r="F11" s="8">
        <v>26</v>
      </c>
      <c r="G11" s="7"/>
      <c r="H11" s="7">
        <v>6</v>
      </c>
      <c r="I11" s="7"/>
      <c r="J11" s="7">
        <v>8</v>
      </c>
      <c r="K11" s="7"/>
      <c r="L11" s="7">
        <v>5</v>
      </c>
      <c r="M11" s="7"/>
      <c r="N11" s="7">
        <v>3</v>
      </c>
      <c r="O11" s="7"/>
      <c r="P11" s="7">
        <v>1</v>
      </c>
      <c r="Q11" s="7"/>
      <c r="R11" s="7">
        <v>2</v>
      </c>
      <c r="S11" s="9">
        <v>56</v>
      </c>
      <c r="T11" s="9">
        <v>139</v>
      </c>
      <c r="U11" s="10">
        <f t="shared" si="0"/>
        <v>1456</v>
      </c>
      <c r="V11" s="18">
        <f t="shared" si="1"/>
        <v>3614</v>
      </c>
    </row>
    <row r="12" spans="1:22" ht="299.10000000000002" customHeight="1" x14ac:dyDescent="0.25">
      <c r="A12" s="5" t="s">
        <v>166</v>
      </c>
      <c r="B12" s="7" t="s">
        <v>3</v>
      </c>
      <c r="C12" s="5" t="s">
        <v>17</v>
      </c>
      <c r="D12" s="5" t="s">
        <v>19</v>
      </c>
      <c r="E12" s="5" t="s">
        <v>16</v>
      </c>
      <c r="F12" s="8">
        <v>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>
        <v>56</v>
      </c>
      <c r="T12" s="9">
        <v>139</v>
      </c>
      <c r="U12" s="10">
        <f t="shared" si="0"/>
        <v>56</v>
      </c>
      <c r="V12" s="18">
        <f t="shared" si="1"/>
        <v>139</v>
      </c>
    </row>
    <row r="13" spans="1:22" ht="299.10000000000002" customHeight="1" x14ac:dyDescent="0.25">
      <c r="A13" s="5" t="s">
        <v>166</v>
      </c>
      <c r="B13" s="7" t="s">
        <v>3</v>
      </c>
      <c r="C13" s="5" t="s">
        <v>21</v>
      </c>
      <c r="D13" s="5" t="s">
        <v>19</v>
      </c>
      <c r="E13" s="5" t="s">
        <v>20</v>
      </c>
      <c r="F13" s="8">
        <v>25</v>
      </c>
      <c r="G13" s="7"/>
      <c r="H13" s="7">
        <v>7</v>
      </c>
      <c r="I13" s="7"/>
      <c r="J13" s="7">
        <v>5</v>
      </c>
      <c r="K13" s="7"/>
      <c r="L13" s="7">
        <v>4</v>
      </c>
      <c r="M13" s="7"/>
      <c r="N13" s="7">
        <v>3</v>
      </c>
      <c r="O13" s="7"/>
      <c r="P13" s="7">
        <v>4</v>
      </c>
      <c r="Q13" s="7"/>
      <c r="R13" s="7">
        <v>1</v>
      </c>
      <c r="S13" s="9">
        <v>57.5</v>
      </c>
      <c r="T13" s="9">
        <v>155</v>
      </c>
      <c r="U13" s="10">
        <f t="shared" si="0"/>
        <v>1437.5</v>
      </c>
      <c r="V13" s="18">
        <f t="shared" si="1"/>
        <v>3875</v>
      </c>
    </row>
    <row r="14" spans="1:22" ht="299.10000000000002" customHeight="1" x14ac:dyDescent="0.25">
      <c r="A14" s="5" t="s">
        <v>166</v>
      </c>
      <c r="B14" s="7" t="s">
        <v>3</v>
      </c>
      <c r="C14" s="5" t="s">
        <v>17</v>
      </c>
      <c r="D14" s="5" t="s">
        <v>2</v>
      </c>
      <c r="E14" s="5" t="s">
        <v>22</v>
      </c>
      <c r="F14" s="8">
        <v>14</v>
      </c>
      <c r="G14" s="7"/>
      <c r="H14" s="7"/>
      <c r="I14" s="7"/>
      <c r="J14" s="7">
        <v>12</v>
      </c>
      <c r="K14" s="7"/>
      <c r="L14" s="7">
        <v>1</v>
      </c>
      <c r="M14" s="7"/>
      <c r="N14" s="7"/>
      <c r="O14" s="7"/>
      <c r="P14" s="7"/>
      <c r="Q14" s="7"/>
      <c r="R14" s="7"/>
      <c r="S14" s="9">
        <v>59.5</v>
      </c>
      <c r="T14" s="9">
        <v>148</v>
      </c>
      <c r="U14" s="10">
        <f t="shared" si="0"/>
        <v>833</v>
      </c>
      <c r="V14" s="18">
        <f t="shared" si="1"/>
        <v>2072</v>
      </c>
    </row>
    <row r="15" spans="1:22" ht="299.10000000000002" customHeight="1" x14ac:dyDescent="0.25">
      <c r="A15" s="5" t="s">
        <v>166</v>
      </c>
      <c r="B15" s="7" t="s">
        <v>3</v>
      </c>
      <c r="C15" s="5" t="s">
        <v>24</v>
      </c>
      <c r="D15" s="5" t="s">
        <v>18</v>
      </c>
      <c r="E15" s="5" t="s">
        <v>23</v>
      </c>
      <c r="F15" s="8">
        <v>17</v>
      </c>
      <c r="G15" s="7"/>
      <c r="H15" s="7">
        <v>9</v>
      </c>
      <c r="I15" s="7"/>
      <c r="J15" s="7"/>
      <c r="K15" s="7"/>
      <c r="L15" s="7"/>
      <c r="M15" s="7"/>
      <c r="N15" s="7">
        <v>4</v>
      </c>
      <c r="O15" s="7"/>
      <c r="P15" s="7">
        <v>4</v>
      </c>
      <c r="Q15" s="7"/>
      <c r="R15" s="7"/>
      <c r="S15" s="9">
        <v>56</v>
      </c>
      <c r="T15" s="9">
        <v>149</v>
      </c>
      <c r="U15" s="10">
        <f t="shared" si="0"/>
        <v>952</v>
      </c>
      <c r="V15" s="18">
        <f t="shared" si="1"/>
        <v>2533</v>
      </c>
    </row>
    <row r="16" spans="1:22" ht="299.10000000000002" customHeight="1" x14ac:dyDescent="0.25">
      <c r="A16" s="5" t="s">
        <v>166</v>
      </c>
      <c r="B16" s="7" t="s">
        <v>3</v>
      </c>
      <c r="C16" s="5" t="s">
        <v>26</v>
      </c>
      <c r="D16" s="5" t="s">
        <v>2</v>
      </c>
      <c r="E16" s="5" t="s">
        <v>25</v>
      </c>
      <c r="F16" s="8">
        <v>19</v>
      </c>
      <c r="G16" s="7"/>
      <c r="H16" s="7">
        <v>3</v>
      </c>
      <c r="I16" s="7"/>
      <c r="J16" s="7"/>
      <c r="K16" s="7"/>
      <c r="L16" s="7">
        <v>3</v>
      </c>
      <c r="M16" s="7"/>
      <c r="N16" s="7"/>
      <c r="O16" s="7"/>
      <c r="P16" s="7">
        <v>1</v>
      </c>
      <c r="Q16" s="7"/>
      <c r="R16" s="7">
        <v>1</v>
      </c>
      <c r="S16" s="9">
        <v>64</v>
      </c>
      <c r="T16" s="9">
        <v>159</v>
      </c>
      <c r="U16" s="10">
        <f t="shared" si="0"/>
        <v>1216</v>
      </c>
      <c r="V16" s="18">
        <f t="shared" si="1"/>
        <v>3021</v>
      </c>
    </row>
    <row r="17" spans="1:22" ht="299.10000000000002" customHeight="1" x14ac:dyDescent="0.25">
      <c r="A17" s="5" t="s">
        <v>166</v>
      </c>
      <c r="B17" s="7" t="s">
        <v>3</v>
      </c>
      <c r="C17" s="5" t="s">
        <v>17</v>
      </c>
      <c r="D17" s="5" t="s">
        <v>2</v>
      </c>
      <c r="E17" s="5" t="s">
        <v>27</v>
      </c>
      <c r="F17" s="8">
        <v>41</v>
      </c>
      <c r="G17" s="7"/>
      <c r="H17" s="7">
        <v>7</v>
      </c>
      <c r="I17" s="7"/>
      <c r="J17" s="7">
        <v>16</v>
      </c>
      <c r="K17" s="7"/>
      <c r="L17" s="7">
        <v>9</v>
      </c>
      <c r="M17" s="7"/>
      <c r="N17" s="7">
        <v>3</v>
      </c>
      <c r="O17" s="7"/>
      <c r="P17" s="7">
        <v>2</v>
      </c>
      <c r="Q17" s="7"/>
      <c r="R17" s="7">
        <v>1</v>
      </c>
      <c r="S17" s="9">
        <v>67.5</v>
      </c>
      <c r="T17" s="9">
        <v>168</v>
      </c>
      <c r="U17" s="10">
        <f t="shared" si="0"/>
        <v>2767.5</v>
      </c>
      <c r="V17" s="18">
        <f t="shared" si="1"/>
        <v>6888</v>
      </c>
    </row>
    <row r="18" spans="1:22" ht="299.10000000000002" customHeight="1" x14ac:dyDescent="0.25">
      <c r="A18" s="5" t="s">
        <v>166</v>
      </c>
      <c r="B18" s="7" t="s">
        <v>3</v>
      </c>
      <c r="C18" s="5" t="s">
        <v>29</v>
      </c>
      <c r="D18" s="5" t="s">
        <v>2</v>
      </c>
      <c r="E18" s="5" t="s">
        <v>28</v>
      </c>
      <c r="F18" s="8">
        <v>38</v>
      </c>
      <c r="G18" s="7"/>
      <c r="H18" s="7">
        <v>4</v>
      </c>
      <c r="I18" s="7"/>
      <c r="J18" s="7">
        <v>11</v>
      </c>
      <c r="K18" s="7"/>
      <c r="L18" s="7">
        <v>10</v>
      </c>
      <c r="M18" s="7"/>
      <c r="N18" s="7">
        <v>5</v>
      </c>
      <c r="O18" s="7"/>
      <c r="P18" s="7">
        <v>6</v>
      </c>
      <c r="Q18" s="7"/>
      <c r="R18" s="7">
        <v>1</v>
      </c>
      <c r="S18" s="9">
        <v>72</v>
      </c>
      <c r="T18" s="9">
        <v>179</v>
      </c>
      <c r="U18" s="10">
        <f t="shared" si="0"/>
        <v>2736</v>
      </c>
      <c r="V18" s="18">
        <f t="shared" si="1"/>
        <v>6802</v>
      </c>
    </row>
    <row r="19" spans="1:22" ht="299.10000000000002" customHeight="1" x14ac:dyDescent="0.25">
      <c r="A19" s="5" t="s">
        <v>166</v>
      </c>
      <c r="B19" s="7" t="s">
        <v>3</v>
      </c>
      <c r="C19" s="5" t="s">
        <v>24</v>
      </c>
      <c r="D19" s="5" t="s">
        <v>19</v>
      </c>
      <c r="E19" s="5" t="s">
        <v>30</v>
      </c>
      <c r="F19" s="8">
        <v>23</v>
      </c>
      <c r="G19" s="7"/>
      <c r="H19" s="7">
        <v>3</v>
      </c>
      <c r="I19" s="7"/>
      <c r="J19" s="7">
        <v>7</v>
      </c>
      <c r="K19" s="7"/>
      <c r="L19" s="7">
        <v>5</v>
      </c>
      <c r="M19" s="7"/>
      <c r="N19" s="7">
        <v>1</v>
      </c>
      <c r="O19" s="7"/>
      <c r="P19" s="7"/>
      <c r="Q19" s="7"/>
      <c r="R19" s="7">
        <v>1</v>
      </c>
      <c r="S19" s="9">
        <v>52</v>
      </c>
      <c r="T19" s="9">
        <v>139</v>
      </c>
      <c r="U19" s="10">
        <f t="shared" si="0"/>
        <v>1196</v>
      </c>
      <c r="V19" s="18">
        <f t="shared" si="1"/>
        <v>3197</v>
      </c>
    </row>
    <row r="20" spans="1:22" ht="299.10000000000002" customHeight="1" x14ac:dyDescent="0.25">
      <c r="A20" s="5" t="s">
        <v>166</v>
      </c>
      <c r="B20" s="7" t="s">
        <v>3</v>
      </c>
      <c r="C20" s="5" t="s">
        <v>32</v>
      </c>
      <c r="D20" s="5" t="s">
        <v>18</v>
      </c>
      <c r="E20" s="5" t="s">
        <v>31</v>
      </c>
      <c r="F20" s="8">
        <v>16</v>
      </c>
      <c r="G20" s="7"/>
      <c r="H20" s="7">
        <v>3</v>
      </c>
      <c r="I20" s="7"/>
      <c r="J20" s="7">
        <v>2</v>
      </c>
      <c r="K20" s="7"/>
      <c r="L20" s="7">
        <v>8</v>
      </c>
      <c r="M20" s="7"/>
      <c r="N20" s="7"/>
      <c r="O20" s="7"/>
      <c r="P20" s="7">
        <v>1</v>
      </c>
      <c r="Q20" s="7"/>
      <c r="R20" s="7"/>
      <c r="S20" s="9">
        <v>52</v>
      </c>
      <c r="T20" s="9">
        <v>139</v>
      </c>
      <c r="U20" s="10">
        <f t="shared" si="0"/>
        <v>832</v>
      </c>
      <c r="V20" s="18">
        <f t="shared" si="1"/>
        <v>2224</v>
      </c>
    </row>
    <row r="21" spans="1:22" ht="299.10000000000002" customHeight="1" x14ac:dyDescent="0.25">
      <c r="A21" s="5" t="s">
        <v>166</v>
      </c>
      <c r="B21" s="7" t="s">
        <v>3</v>
      </c>
      <c r="C21" s="5" t="s">
        <v>32</v>
      </c>
      <c r="D21" s="5" t="s">
        <v>33</v>
      </c>
      <c r="E21" s="5" t="s">
        <v>31</v>
      </c>
      <c r="F21" s="8">
        <v>21</v>
      </c>
      <c r="G21" s="7"/>
      <c r="H21" s="7">
        <v>6</v>
      </c>
      <c r="I21" s="7"/>
      <c r="J21" s="7">
        <v>5</v>
      </c>
      <c r="K21" s="7"/>
      <c r="L21" s="7"/>
      <c r="M21" s="7"/>
      <c r="N21" s="7">
        <v>6</v>
      </c>
      <c r="O21" s="7"/>
      <c r="P21" s="7">
        <v>4</v>
      </c>
      <c r="Q21" s="7"/>
      <c r="R21" s="7"/>
      <c r="S21" s="9">
        <v>52</v>
      </c>
      <c r="T21" s="9">
        <v>139</v>
      </c>
      <c r="U21" s="10">
        <f t="shared" si="0"/>
        <v>1092</v>
      </c>
      <c r="V21" s="18">
        <f t="shared" si="1"/>
        <v>2919</v>
      </c>
    </row>
    <row r="22" spans="1:22" ht="299.10000000000002" customHeight="1" x14ac:dyDescent="0.25">
      <c r="A22" s="5" t="s">
        <v>166</v>
      </c>
      <c r="B22" s="7" t="s">
        <v>3</v>
      </c>
      <c r="C22" s="5" t="s">
        <v>26</v>
      </c>
      <c r="D22" s="5" t="s">
        <v>2</v>
      </c>
      <c r="E22" s="5" t="s">
        <v>34</v>
      </c>
      <c r="F22" s="8">
        <v>41</v>
      </c>
      <c r="G22" s="7"/>
      <c r="H22" s="7">
        <v>7</v>
      </c>
      <c r="I22" s="7"/>
      <c r="J22" s="7">
        <v>13</v>
      </c>
      <c r="K22" s="7"/>
      <c r="L22" s="7">
        <v>10</v>
      </c>
      <c r="M22" s="7"/>
      <c r="N22" s="7">
        <v>4</v>
      </c>
      <c r="O22" s="7"/>
      <c r="P22" s="7">
        <v>2</v>
      </c>
      <c r="Q22" s="7"/>
      <c r="R22" s="7"/>
      <c r="S22" s="9">
        <v>60</v>
      </c>
      <c r="T22" s="9">
        <v>149</v>
      </c>
      <c r="U22" s="10">
        <f t="shared" si="0"/>
        <v>2460</v>
      </c>
      <c r="V22" s="18">
        <f t="shared" si="1"/>
        <v>6109</v>
      </c>
    </row>
    <row r="23" spans="1:22" ht="299.10000000000002" customHeight="1" x14ac:dyDescent="0.25">
      <c r="A23" s="5" t="s">
        <v>166</v>
      </c>
      <c r="B23" s="7" t="s">
        <v>3</v>
      </c>
      <c r="C23" s="5" t="s">
        <v>21</v>
      </c>
      <c r="D23" s="5" t="s">
        <v>2</v>
      </c>
      <c r="E23" s="5" t="s">
        <v>35</v>
      </c>
      <c r="F23" s="8">
        <v>41</v>
      </c>
      <c r="G23" s="7"/>
      <c r="H23" s="7">
        <v>4</v>
      </c>
      <c r="I23" s="7"/>
      <c r="J23" s="7">
        <v>11</v>
      </c>
      <c r="K23" s="7"/>
      <c r="L23" s="7">
        <v>5</v>
      </c>
      <c r="M23" s="7"/>
      <c r="N23" s="7">
        <v>5</v>
      </c>
      <c r="O23" s="7"/>
      <c r="P23" s="7">
        <v>8</v>
      </c>
      <c r="Q23" s="7"/>
      <c r="R23" s="7">
        <v>5</v>
      </c>
      <c r="S23" s="9">
        <v>52</v>
      </c>
      <c r="T23" s="9">
        <v>139</v>
      </c>
      <c r="U23" s="10">
        <f t="shared" si="0"/>
        <v>2132</v>
      </c>
      <c r="V23" s="18">
        <f t="shared" si="1"/>
        <v>5699</v>
      </c>
    </row>
    <row r="24" spans="1:22" ht="299.10000000000002" customHeight="1" x14ac:dyDescent="0.25">
      <c r="A24" s="5" t="s">
        <v>166</v>
      </c>
      <c r="B24" s="7" t="s">
        <v>3</v>
      </c>
      <c r="C24" s="5" t="s">
        <v>21</v>
      </c>
      <c r="D24" s="5" t="s">
        <v>33</v>
      </c>
      <c r="E24" s="5" t="s">
        <v>35</v>
      </c>
      <c r="F24" s="8">
        <v>32</v>
      </c>
      <c r="G24" s="7"/>
      <c r="H24" s="7">
        <v>2</v>
      </c>
      <c r="I24" s="7"/>
      <c r="J24" s="7">
        <v>3</v>
      </c>
      <c r="K24" s="7"/>
      <c r="L24" s="7">
        <v>3</v>
      </c>
      <c r="M24" s="7"/>
      <c r="N24" s="7">
        <v>11</v>
      </c>
      <c r="O24" s="7"/>
      <c r="P24" s="7">
        <v>5</v>
      </c>
      <c r="Q24" s="7"/>
      <c r="R24" s="7">
        <v>5</v>
      </c>
      <c r="S24" s="9">
        <v>52</v>
      </c>
      <c r="T24" s="9">
        <v>139</v>
      </c>
      <c r="U24" s="10">
        <f t="shared" si="0"/>
        <v>1664</v>
      </c>
      <c r="V24" s="18">
        <f t="shared" si="1"/>
        <v>4448</v>
      </c>
    </row>
    <row r="25" spans="1:22" ht="299.10000000000002" customHeight="1" x14ac:dyDescent="0.25">
      <c r="A25" s="5" t="s">
        <v>166</v>
      </c>
      <c r="B25" s="7" t="s">
        <v>3</v>
      </c>
      <c r="C25" s="5" t="s">
        <v>21</v>
      </c>
      <c r="D25" s="5" t="s">
        <v>2</v>
      </c>
      <c r="E25" s="5" t="s">
        <v>36</v>
      </c>
      <c r="F25" s="8">
        <v>30</v>
      </c>
      <c r="G25" s="7"/>
      <c r="H25" s="7">
        <v>6</v>
      </c>
      <c r="I25" s="7"/>
      <c r="J25" s="7">
        <v>7</v>
      </c>
      <c r="K25" s="7"/>
      <c r="L25" s="7">
        <v>4</v>
      </c>
      <c r="M25" s="7"/>
      <c r="N25" s="7">
        <v>4</v>
      </c>
      <c r="O25" s="7"/>
      <c r="P25" s="7">
        <v>2</v>
      </c>
      <c r="Q25" s="7"/>
      <c r="R25" s="7">
        <v>3</v>
      </c>
      <c r="S25" s="9">
        <v>42</v>
      </c>
      <c r="T25" s="9">
        <v>113</v>
      </c>
      <c r="U25" s="10">
        <f t="shared" si="0"/>
        <v>1260</v>
      </c>
      <c r="V25" s="18">
        <f t="shared" si="1"/>
        <v>3390</v>
      </c>
    </row>
    <row r="26" spans="1:22" ht="299.10000000000002" customHeight="1" x14ac:dyDescent="0.25">
      <c r="A26" s="5" t="s">
        <v>166</v>
      </c>
      <c r="B26" s="7" t="s">
        <v>3</v>
      </c>
      <c r="C26" s="5" t="s">
        <v>21</v>
      </c>
      <c r="D26" s="5" t="s">
        <v>37</v>
      </c>
      <c r="E26" s="5" t="s">
        <v>36</v>
      </c>
      <c r="F26" s="8">
        <v>38</v>
      </c>
      <c r="G26" s="7"/>
      <c r="H26" s="7">
        <v>5</v>
      </c>
      <c r="I26" s="7"/>
      <c r="J26" s="7">
        <v>11</v>
      </c>
      <c r="K26" s="7"/>
      <c r="L26" s="7">
        <v>4</v>
      </c>
      <c r="M26" s="7"/>
      <c r="N26" s="7">
        <v>3</v>
      </c>
      <c r="O26" s="7"/>
      <c r="P26" s="7">
        <v>5</v>
      </c>
      <c r="Q26" s="7"/>
      <c r="R26" s="7">
        <v>3</v>
      </c>
      <c r="S26" s="9">
        <v>42</v>
      </c>
      <c r="T26" s="9">
        <v>113</v>
      </c>
      <c r="U26" s="10">
        <f t="shared" si="0"/>
        <v>1596</v>
      </c>
      <c r="V26" s="18">
        <f t="shared" si="1"/>
        <v>4294</v>
      </c>
    </row>
    <row r="27" spans="1:22" ht="299.10000000000002" customHeight="1" x14ac:dyDescent="0.25">
      <c r="A27" s="5" t="s">
        <v>166</v>
      </c>
      <c r="B27" s="7" t="s">
        <v>3</v>
      </c>
      <c r="C27" s="5" t="s">
        <v>17</v>
      </c>
      <c r="D27" s="5" t="s">
        <v>2</v>
      </c>
      <c r="E27" s="5" t="s">
        <v>38</v>
      </c>
      <c r="F27" s="8">
        <v>43</v>
      </c>
      <c r="G27" s="7"/>
      <c r="H27" s="7">
        <v>12</v>
      </c>
      <c r="I27" s="7"/>
      <c r="J27" s="7">
        <v>7</v>
      </c>
      <c r="K27" s="7"/>
      <c r="L27" s="7">
        <v>4</v>
      </c>
      <c r="M27" s="7"/>
      <c r="N27" s="7">
        <v>5</v>
      </c>
      <c r="O27" s="7"/>
      <c r="P27" s="7">
        <v>4</v>
      </c>
      <c r="Q27" s="7"/>
      <c r="R27" s="7">
        <v>1</v>
      </c>
      <c r="S27" s="9">
        <v>60</v>
      </c>
      <c r="T27" s="9">
        <v>149</v>
      </c>
      <c r="U27" s="10">
        <f t="shared" si="0"/>
        <v>2580</v>
      </c>
      <c r="V27" s="18">
        <f t="shared" si="1"/>
        <v>6407</v>
      </c>
    </row>
    <row r="28" spans="1:22" ht="299.10000000000002" customHeight="1" x14ac:dyDescent="0.25">
      <c r="A28" s="5" t="s">
        <v>166</v>
      </c>
      <c r="B28" s="7" t="s">
        <v>3</v>
      </c>
      <c r="C28" s="5" t="s">
        <v>21</v>
      </c>
      <c r="D28" s="5" t="s">
        <v>40</v>
      </c>
      <c r="E28" s="5" t="s">
        <v>39</v>
      </c>
      <c r="F28" s="8">
        <v>12</v>
      </c>
      <c r="G28" s="7"/>
      <c r="H28" s="7"/>
      <c r="I28" s="7"/>
      <c r="J28" s="7">
        <v>12</v>
      </c>
      <c r="K28" s="7"/>
      <c r="L28" s="7"/>
      <c r="M28" s="7"/>
      <c r="N28" s="7"/>
      <c r="O28" s="7"/>
      <c r="P28" s="7"/>
      <c r="Q28" s="7"/>
      <c r="R28" s="7"/>
      <c r="S28" s="9">
        <v>56</v>
      </c>
      <c r="T28" s="9">
        <v>139</v>
      </c>
      <c r="U28" s="10">
        <f t="shared" si="0"/>
        <v>672</v>
      </c>
      <c r="V28" s="18">
        <f t="shared" si="1"/>
        <v>1668</v>
      </c>
    </row>
    <row r="29" spans="1:22" ht="299.10000000000002" customHeight="1" x14ac:dyDescent="0.25">
      <c r="A29" s="5" t="s">
        <v>166</v>
      </c>
      <c r="B29" s="7" t="s">
        <v>3</v>
      </c>
      <c r="C29" s="5" t="s">
        <v>17</v>
      </c>
      <c r="D29" s="5" t="s">
        <v>2</v>
      </c>
      <c r="E29" s="5" t="s">
        <v>41</v>
      </c>
      <c r="F29" s="8">
        <v>14</v>
      </c>
      <c r="G29" s="7"/>
      <c r="H29" s="7">
        <v>1</v>
      </c>
      <c r="I29" s="7"/>
      <c r="J29" s="7">
        <v>7</v>
      </c>
      <c r="K29" s="7"/>
      <c r="L29" s="7"/>
      <c r="M29" s="7"/>
      <c r="N29" s="7">
        <v>1</v>
      </c>
      <c r="O29" s="7"/>
      <c r="P29" s="7">
        <v>2</v>
      </c>
      <c r="Q29" s="7"/>
      <c r="R29" s="7"/>
      <c r="S29" s="9">
        <v>44</v>
      </c>
      <c r="T29" s="9">
        <v>109</v>
      </c>
      <c r="U29" s="10">
        <f t="shared" si="0"/>
        <v>616</v>
      </c>
      <c r="V29" s="18">
        <f t="shared" si="1"/>
        <v>1526</v>
      </c>
    </row>
    <row r="30" spans="1:22" ht="299.10000000000002" customHeight="1" x14ac:dyDescent="0.25">
      <c r="A30" s="5" t="s">
        <v>166</v>
      </c>
      <c r="B30" s="7" t="s">
        <v>3</v>
      </c>
      <c r="C30" s="5" t="s">
        <v>17</v>
      </c>
      <c r="D30" s="5" t="s">
        <v>18</v>
      </c>
      <c r="E30" s="5" t="s">
        <v>42</v>
      </c>
      <c r="F30" s="8">
        <v>18</v>
      </c>
      <c r="G30" s="7"/>
      <c r="H30" s="7">
        <v>1</v>
      </c>
      <c r="I30" s="7"/>
      <c r="J30" s="7">
        <v>8</v>
      </c>
      <c r="K30" s="7"/>
      <c r="L30" s="7">
        <v>2</v>
      </c>
      <c r="M30" s="7"/>
      <c r="N30" s="7">
        <v>3</v>
      </c>
      <c r="O30" s="7"/>
      <c r="P30" s="7">
        <v>2</v>
      </c>
      <c r="Q30" s="7"/>
      <c r="R30" s="7">
        <v>1</v>
      </c>
      <c r="S30" s="9">
        <v>44</v>
      </c>
      <c r="T30" s="9">
        <v>109</v>
      </c>
      <c r="U30" s="10">
        <f t="shared" si="0"/>
        <v>792</v>
      </c>
      <c r="V30" s="18">
        <f t="shared" si="1"/>
        <v>1962</v>
      </c>
    </row>
    <row r="31" spans="1:22" ht="299.10000000000002" customHeight="1" x14ac:dyDescent="0.25">
      <c r="A31" s="5" t="s">
        <v>166</v>
      </c>
      <c r="B31" s="7" t="s">
        <v>3</v>
      </c>
      <c r="C31" s="5" t="s">
        <v>17</v>
      </c>
      <c r="D31" s="5" t="s">
        <v>37</v>
      </c>
      <c r="E31" s="5" t="s">
        <v>42</v>
      </c>
      <c r="F31" s="8">
        <v>14</v>
      </c>
      <c r="G31" s="7"/>
      <c r="H31" s="7"/>
      <c r="I31" s="7"/>
      <c r="J31" s="7">
        <v>9</v>
      </c>
      <c r="K31" s="7"/>
      <c r="L31" s="7">
        <v>2</v>
      </c>
      <c r="M31" s="7"/>
      <c r="N31" s="7">
        <v>1</v>
      </c>
      <c r="O31" s="7"/>
      <c r="P31" s="7">
        <v>1</v>
      </c>
      <c r="Q31" s="7"/>
      <c r="R31" s="7"/>
      <c r="S31" s="9">
        <v>44</v>
      </c>
      <c r="T31" s="9">
        <v>109</v>
      </c>
      <c r="U31" s="10">
        <f t="shared" si="0"/>
        <v>616</v>
      </c>
      <c r="V31" s="18">
        <f t="shared" si="1"/>
        <v>1526</v>
      </c>
    </row>
    <row r="32" spans="1:22" ht="299.10000000000002" customHeight="1" x14ac:dyDescent="0.25">
      <c r="A32" s="5" t="s">
        <v>166</v>
      </c>
      <c r="B32" s="7" t="s">
        <v>3</v>
      </c>
      <c r="C32" s="5" t="s">
        <v>17</v>
      </c>
      <c r="D32" s="5" t="s">
        <v>18</v>
      </c>
      <c r="E32" s="5" t="s">
        <v>43</v>
      </c>
      <c r="F32" s="8">
        <v>18</v>
      </c>
      <c r="G32" s="7"/>
      <c r="H32" s="7">
        <v>2</v>
      </c>
      <c r="I32" s="7"/>
      <c r="J32" s="7">
        <v>10</v>
      </c>
      <c r="K32" s="7"/>
      <c r="L32" s="7">
        <v>2</v>
      </c>
      <c r="M32" s="7"/>
      <c r="N32" s="7">
        <v>1</v>
      </c>
      <c r="O32" s="7"/>
      <c r="P32" s="7">
        <v>1</v>
      </c>
      <c r="Q32" s="7"/>
      <c r="R32" s="7"/>
      <c r="S32" s="9">
        <v>56</v>
      </c>
      <c r="T32" s="9">
        <v>139</v>
      </c>
      <c r="U32" s="10">
        <f t="shared" si="0"/>
        <v>1008</v>
      </c>
      <c r="V32" s="18">
        <f t="shared" si="1"/>
        <v>2502</v>
      </c>
    </row>
    <row r="33" spans="1:22" ht="299.10000000000002" customHeight="1" x14ac:dyDescent="0.25">
      <c r="A33" s="5" t="s">
        <v>166</v>
      </c>
      <c r="B33" s="7" t="s">
        <v>3</v>
      </c>
      <c r="C33" s="5" t="s">
        <v>17</v>
      </c>
      <c r="D33" s="5" t="s">
        <v>2</v>
      </c>
      <c r="E33" s="5" t="s">
        <v>44</v>
      </c>
      <c r="F33" s="8">
        <v>14</v>
      </c>
      <c r="G33" s="7"/>
      <c r="H33" s="7">
        <v>3</v>
      </c>
      <c r="I33" s="7"/>
      <c r="J33" s="7">
        <v>5</v>
      </c>
      <c r="K33" s="7"/>
      <c r="L33" s="7"/>
      <c r="M33" s="7"/>
      <c r="N33" s="7"/>
      <c r="O33" s="7"/>
      <c r="P33" s="7"/>
      <c r="Q33" s="7"/>
      <c r="R33" s="7"/>
      <c r="S33" s="9">
        <v>58</v>
      </c>
      <c r="T33" s="9">
        <v>145</v>
      </c>
      <c r="U33" s="10">
        <f t="shared" si="0"/>
        <v>812</v>
      </c>
      <c r="V33" s="18">
        <f t="shared" si="1"/>
        <v>2030</v>
      </c>
    </row>
    <row r="34" spans="1:22" ht="299.10000000000002" customHeight="1" x14ac:dyDescent="0.25">
      <c r="A34" s="5" t="s">
        <v>166</v>
      </c>
      <c r="B34" s="7" t="s">
        <v>3</v>
      </c>
      <c r="C34" s="5" t="s">
        <v>17</v>
      </c>
      <c r="D34" s="5" t="s">
        <v>45</v>
      </c>
      <c r="E34" s="5" t="s">
        <v>44</v>
      </c>
      <c r="F34" s="8">
        <v>16</v>
      </c>
      <c r="G34" s="7"/>
      <c r="H34" s="7">
        <v>4</v>
      </c>
      <c r="I34" s="7"/>
      <c r="J34" s="7">
        <v>6</v>
      </c>
      <c r="K34" s="7"/>
      <c r="L34" s="7">
        <v>2</v>
      </c>
      <c r="M34" s="7"/>
      <c r="N34" s="7"/>
      <c r="O34" s="7"/>
      <c r="P34" s="7"/>
      <c r="Q34" s="7"/>
      <c r="R34" s="7"/>
      <c r="S34" s="9">
        <v>58</v>
      </c>
      <c r="T34" s="9">
        <v>145</v>
      </c>
      <c r="U34" s="10">
        <f t="shared" si="0"/>
        <v>928</v>
      </c>
      <c r="V34" s="18">
        <f t="shared" si="1"/>
        <v>2320</v>
      </c>
    </row>
    <row r="35" spans="1:22" ht="299.10000000000002" customHeight="1" x14ac:dyDescent="0.25">
      <c r="A35" s="5" t="s">
        <v>166</v>
      </c>
      <c r="B35" s="7" t="s">
        <v>3</v>
      </c>
      <c r="C35" s="5" t="s">
        <v>17</v>
      </c>
      <c r="D35" s="5" t="s">
        <v>2</v>
      </c>
      <c r="E35" s="5" t="s">
        <v>46</v>
      </c>
      <c r="F35" s="8">
        <v>16</v>
      </c>
      <c r="G35" s="7"/>
      <c r="H35" s="7">
        <v>5</v>
      </c>
      <c r="I35" s="7"/>
      <c r="J35" s="7">
        <v>7</v>
      </c>
      <c r="K35" s="7"/>
      <c r="L35" s="7">
        <v>1</v>
      </c>
      <c r="M35" s="7"/>
      <c r="N35" s="7">
        <v>1</v>
      </c>
      <c r="O35" s="7"/>
      <c r="P35" s="7">
        <v>1</v>
      </c>
      <c r="Q35" s="7"/>
      <c r="R35" s="7">
        <v>1</v>
      </c>
      <c r="S35" s="9">
        <v>58</v>
      </c>
      <c r="T35" s="9">
        <v>145</v>
      </c>
      <c r="U35" s="10">
        <f t="shared" ref="U35:U66" si="2">F35*S35</f>
        <v>928</v>
      </c>
      <c r="V35" s="18">
        <f t="shared" si="1"/>
        <v>2320</v>
      </c>
    </row>
    <row r="36" spans="1:22" ht="299.10000000000002" customHeight="1" x14ac:dyDescent="0.25">
      <c r="A36" s="5" t="s">
        <v>166</v>
      </c>
      <c r="B36" s="7"/>
      <c r="C36" s="5" t="s">
        <v>48</v>
      </c>
      <c r="D36" s="5" t="s">
        <v>49</v>
      </c>
      <c r="E36" s="5" t="s">
        <v>47</v>
      </c>
      <c r="F36" s="8">
        <v>32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9">
        <v>99.5</v>
      </c>
      <c r="T36" s="9">
        <v>248</v>
      </c>
      <c r="U36" s="10">
        <f t="shared" si="2"/>
        <v>3184</v>
      </c>
      <c r="V36" s="18">
        <f t="shared" si="1"/>
        <v>7936</v>
      </c>
    </row>
    <row r="37" spans="1:22" ht="299.10000000000002" customHeight="1" x14ac:dyDescent="0.25">
      <c r="A37" s="5" t="s">
        <v>166</v>
      </c>
      <c r="B37" s="7" t="s">
        <v>3</v>
      </c>
      <c r="C37" s="5" t="s">
        <v>48</v>
      </c>
      <c r="D37" s="5" t="s">
        <v>50</v>
      </c>
      <c r="E37" s="5" t="s">
        <v>47</v>
      </c>
      <c r="F37" s="8">
        <v>35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9">
        <v>99.5</v>
      </c>
      <c r="T37" s="9">
        <v>248</v>
      </c>
      <c r="U37" s="10">
        <f t="shared" si="2"/>
        <v>3482.5</v>
      </c>
      <c r="V37" s="18">
        <f t="shared" si="1"/>
        <v>8680</v>
      </c>
    </row>
    <row r="38" spans="1:22" ht="299.10000000000002" customHeight="1" x14ac:dyDescent="0.25">
      <c r="A38" s="5" t="s">
        <v>166</v>
      </c>
      <c r="B38" s="7" t="s">
        <v>3</v>
      </c>
      <c r="C38" s="5" t="s">
        <v>48</v>
      </c>
      <c r="D38" s="5" t="s">
        <v>51</v>
      </c>
      <c r="E38" s="5" t="s">
        <v>47</v>
      </c>
      <c r="F38" s="8">
        <v>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9">
        <v>99.5</v>
      </c>
      <c r="T38" s="9">
        <v>248</v>
      </c>
      <c r="U38" s="10">
        <f t="shared" si="2"/>
        <v>199</v>
      </c>
      <c r="V38" s="18">
        <f t="shared" si="1"/>
        <v>496</v>
      </c>
    </row>
    <row r="39" spans="1:22" ht="299.10000000000002" customHeight="1" x14ac:dyDescent="0.25">
      <c r="A39" s="5" t="s">
        <v>166</v>
      </c>
      <c r="B39" s="7" t="s">
        <v>3</v>
      </c>
      <c r="C39" s="5" t="s">
        <v>48</v>
      </c>
      <c r="D39" s="5" t="s">
        <v>53</v>
      </c>
      <c r="E39" s="5" t="s">
        <v>52</v>
      </c>
      <c r="F39" s="8">
        <v>14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9">
        <v>91.5</v>
      </c>
      <c r="T39" s="9">
        <v>228</v>
      </c>
      <c r="U39" s="10">
        <f t="shared" si="2"/>
        <v>1281</v>
      </c>
      <c r="V39" s="18">
        <f t="shared" si="1"/>
        <v>3192</v>
      </c>
    </row>
    <row r="40" spans="1:22" ht="299.10000000000002" customHeight="1" x14ac:dyDescent="0.25">
      <c r="A40" s="5" t="s">
        <v>166</v>
      </c>
      <c r="B40" s="7" t="s">
        <v>3</v>
      </c>
      <c r="C40" s="5" t="s">
        <v>48</v>
      </c>
      <c r="D40" s="5" t="s">
        <v>54</v>
      </c>
      <c r="E40" s="5" t="s">
        <v>52</v>
      </c>
      <c r="F40" s="8">
        <v>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9">
        <v>91.5</v>
      </c>
      <c r="T40" s="9">
        <v>228</v>
      </c>
      <c r="U40" s="10">
        <f t="shared" si="2"/>
        <v>1189.5</v>
      </c>
      <c r="V40" s="18">
        <f t="shared" si="1"/>
        <v>2964</v>
      </c>
    </row>
    <row r="41" spans="1:22" ht="299.10000000000002" customHeight="1" x14ac:dyDescent="0.25">
      <c r="A41" s="5" t="s">
        <v>166</v>
      </c>
      <c r="B41" s="7" t="s">
        <v>3</v>
      </c>
      <c r="C41" s="5" t="s">
        <v>48</v>
      </c>
      <c r="D41" s="5" t="s">
        <v>49</v>
      </c>
      <c r="E41" s="5" t="s">
        <v>55</v>
      </c>
      <c r="F41" s="8">
        <v>47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9">
        <v>87.5</v>
      </c>
      <c r="T41" s="9">
        <v>218</v>
      </c>
      <c r="U41" s="10">
        <f t="shared" si="2"/>
        <v>4112.5</v>
      </c>
      <c r="V41" s="18">
        <f t="shared" si="1"/>
        <v>10246</v>
      </c>
    </row>
    <row r="42" spans="1:22" ht="299.10000000000002" customHeight="1" x14ac:dyDescent="0.25">
      <c r="A42" s="5" t="s">
        <v>166</v>
      </c>
      <c r="B42" s="7" t="s">
        <v>3</v>
      </c>
      <c r="C42" s="5" t="s">
        <v>48</v>
      </c>
      <c r="D42" s="5" t="s">
        <v>56</v>
      </c>
      <c r="E42" s="5" t="s">
        <v>55</v>
      </c>
      <c r="F42" s="8">
        <v>38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9">
        <v>87.5</v>
      </c>
      <c r="T42" s="9">
        <v>218</v>
      </c>
      <c r="U42" s="10">
        <f t="shared" si="2"/>
        <v>3325</v>
      </c>
      <c r="V42" s="18">
        <f t="shared" si="1"/>
        <v>8284</v>
      </c>
    </row>
    <row r="43" spans="1:22" ht="299.10000000000002" customHeight="1" x14ac:dyDescent="0.25">
      <c r="A43" s="5" t="s">
        <v>166</v>
      </c>
      <c r="B43" s="7" t="s">
        <v>3</v>
      </c>
      <c r="C43" s="5" t="s">
        <v>48</v>
      </c>
      <c r="D43" s="5" t="s">
        <v>51</v>
      </c>
      <c r="E43" s="5" t="s">
        <v>55</v>
      </c>
      <c r="F43" s="8">
        <v>15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9">
        <v>87.5</v>
      </c>
      <c r="T43" s="9">
        <v>218</v>
      </c>
      <c r="U43" s="10">
        <f t="shared" si="2"/>
        <v>1312.5</v>
      </c>
      <c r="V43" s="18">
        <f t="shared" si="1"/>
        <v>3270</v>
      </c>
    </row>
    <row r="44" spans="1:22" ht="299.10000000000002" customHeight="1" x14ac:dyDescent="0.25">
      <c r="A44" s="5" t="s">
        <v>166</v>
      </c>
      <c r="B44" s="7" t="s">
        <v>3</v>
      </c>
      <c r="C44" s="5" t="s">
        <v>48</v>
      </c>
      <c r="D44" s="5" t="s">
        <v>58</v>
      </c>
      <c r="E44" s="5" t="s">
        <v>57</v>
      </c>
      <c r="F44" s="8">
        <v>15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>
        <v>47.5</v>
      </c>
      <c r="T44" s="9">
        <v>118</v>
      </c>
      <c r="U44" s="10">
        <f t="shared" si="2"/>
        <v>712.5</v>
      </c>
      <c r="V44" s="18">
        <f t="shared" si="1"/>
        <v>1770</v>
      </c>
    </row>
    <row r="45" spans="1:22" ht="299.10000000000002" customHeight="1" x14ac:dyDescent="0.25">
      <c r="A45" s="5" t="s">
        <v>166</v>
      </c>
      <c r="B45" s="7" t="s">
        <v>3</v>
      </c>
      <c r="C45" s="5" t="s">
        <v>48</v>
      </c>
      <c r="D45" s="5" t="s">
        <v>60</v>
      </c>
      <c r="E45" s="5" t="s">
        <v>59</v>
      </c>
      <c r="F45" s="8">
        <v>16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9">
        <v>51.5</v>
      </c>
      <c r="T45" s="9">
        <v>128</v>
      </c>
      <c r="U45" s="10">
        <f t="shared" si="2"/>
        <v>824</v>
      </c>
      <c r="V45" s="18">
        <f t="shared" si="1"/>
        <v>2048</v>
      </c>
    </row>
    <row r="46" spans="1:22" ht="299.10000000000002" customHeight="1" x14ac:dyDescent="0.25">
      <c r="A46" s="5" t="s">
        <v>166</v>
      </c>
      <c r="B46" s="7" t="s">
        <v>3</v>
      </c>
      <c r="C46" s="5" t="s">
        <v>48</v>
      </c>
      <c r="D46" s="5" t="s">
        <v>61</v>
      </c>
      <c r="E46" s="5" t="s">
        <v>59</v>
      </c>
      <c r="F46" s="8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9">
        <v>51.5</v>
      </c>
      <c r="T46" s="9">
        <v>128</v>
      </c>
      <c r="U46" s="10">
        <f t="shared" si="2"/>
        <v>51.5</v>
      </c>
      <c r="V46" s="18">
        <f t="shared" si="1"/>
        <v>128</v>
      </c>
    </row>
    <row r="47" spans="1:22" ht="299.10000000000002" customHeight="1" x14ac:dyDescent="0.25">
      <c r="A47" s="5" t="s">
        <v>166</v>
      </c>
      <c r="B47" s="7" t="s">
        <v>3</v>
      </c>
      <c r="C47" s="5" t="s">
        <v>1</v>
      </c>
      <c r="D47" s="5" t="s">
        <v>2</v>
      </c>
      <c r="E47" s="5" t="s">
        <v>62</v>
      </c>
      <c r="F47" s="8">
        <v>15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9">
        <v>119.5</v>
      </c>
      <c r="T47" s="9">
        <v>298</v>
      </c>
      <c r="U47" s="10">
        <f t="shared" si="2"/>
        <v>1792.5</v>
      </c>
      <c r="V47" s="18">
        <f t="shared" si="1"/>
        <v>4470</v>
      </c>
    </row>
    <row r="48" spans="1:22" ht="299.10000000000002" customHeight="1" x14ac:dyDescent="0.25">
      <c r="A48" s="5" t="s">
        <v>166</v>
      </c>
      <c r="B48" s="7" t="s">
        <v>3</v>
      </c>
      <c r="C48" s="5" t="s">
        <v>1</v>
      </c>
      <c r="D48" s="5" t="s">
        <v>63</v>
      </c>
      <c r="E48" s="5" t="s">
        <v>62</v>
      </c>
      <c r="F48" s="8">
        <v>28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9">
        <v>119.5</v>
      </c>
      <c r="T48" s="9">
        <v>298</v>
      </c>
      <c r="U48" s="10">
        <f t="shared" si="2"/>
        <v>3346</v>
      </c>
      <c r="V48" s="18">
        <f t="shared" si="1"/>
        <v>8344</v>
      </c>
    </row>
    <row r="49" spans="1:22" ht="299.10000000000002" customHeight="1" x14ac:dyDescent="0.25">
      <c r="A49" s="5" t="s">
        <v>166</v>
      </c>
      <c r="B49" s="7" t="s">
        <v>3</v>
      </c>
      <c r="C49" s="5" t="s">
        <v>48</v>
      </c>
      <c r="D49" s="5" t="s">
        <v>65</v>
      </c>
      <c r="E49" s="5" t="s">
        <v>64</v>
      </c>
      <c r="F49" s="8">
        <v>13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9">
        <v>99.5</v>
      </c>
      <c r="T49" s="9">
        <v>248</v>
      </c>
      <c r="U49" s="10">
        <f t="shared" si="2"/>
        <v>1293.5</v>
      </c>
      <c r="V49" s="18">
        <f t="shared" si="1"/>
        <v>3224</v>
      </c>
    </row>
    <row r="50" spans="1:22" ht="299.10000000000002" customHeight="1" x14ac:dyDescent="0.25">
      <c r="A50" s="5" t="s">
        <v>166</v>
      </c>
      <c r="B50" s="7" t="s">
        <v>3</v>
      </c>
      <c r="C50" s="5" t="s">
        <v>48</v>
      </c>
      <c r="D50" s="5" t="s">
        <v>2</v>
      </c>
      <c r="E50" s="5" t="s">
        <v>66</v>
      </c>
      <c r="F50" s="8">
        <v>45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9">
        <v>91.5</v>
      </c>
      <c r="T50" s="9">
        <v>228</v>
      </c>
      <c r="U50" s="10">
        <f t="shared" si="2"/>
        <v>4117.5</v>
      </c>
      <c r="V50" s="18">
        <f t="shared" si="1"/>
        <v>10260</v>
      </c>
    </row>
    <row r="51" spans="1:22" ht="299.10000000000002" customHeight="1" x14ac:dyDescent="0.25">
      <c r="A51" s="5" t="s">
        <v>166</v>
      </c>
      <c r="B51" s="7" t="s">
        <v>3</v>
      </c>
      <c r="C51" s="5" t="s">
        <v>48</v>
      </c>
      <c r="D51" s="5" t="s">
        <v>63</v>
      </c>
      <c r="E51" s="5" t="s">
        <v>66</v>
      </c>
      <c r="F51" s="8">
        <v>41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9">
        <v>91.5</v>
      </c>
      <c r="T51" s="9">
        <v>228</v>
      </c>
      <c r="U51" s="10">
        <f t="shared" si="2"/>
        <v>3751.5</v>
      </c>
      <c r="V51" s="18">
        <f t="shared" si="1"/>
        <v>9348</v>
      </c>
    </row>
    <row r="52" spans="1:22" ht="299.10000000000002" customHeight="1" x14ac:dyDescent="0.25">
      <c r="A52" s="5" t="s">
        <v>166</v>
      </c>
      <c r="B52" s="7" t="s">
        <v>3</v>
      </c>
      <c r="C52" s="5" t="s">
        <v>48</v>
      </c>
      <c r="D52" s="5" t="s">
        <v>65</v>
      </c>
      <c r="E52" s="5" t="s">
        <v>66</v>
      </c>
      <c r="F52" s="8">
        <v>13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9">
        <v>91.5</v>
      </c>
      <c r="T52" s="9">
        <v>228</v>
      </c>
      <c r="U52" s="10">
        <f t="shared" si="2"/>
        <v>1189.5</v>
      </c>
      <c r="V52" s="18">
        <f t="shared" si="1"/>
        <v>2964</v>
      </c>
    </row>
    <row r="53" spans="1:22" ht="299.10000000000002" customHeight="1" x14ac:dyDescent="0.25">
      <c r="A53" s="5" t="s">
        <v>166</v>
      </c>
      <c r="B53" s="7" t="s">
        <v>3</v>
      </c>
      <c r="C53" s="5" t="s">
        <v>48</v>
      </c>
      <c r="D53" s="5" t="s">
        <v>2</v>
      </c>
      <c r="E53" s="5" t="s">
        <v>67</v>
      </c>
      <c r="F53" s="8">
        <v>17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9">
        <v>79.5</v>
      </c>
      <c r="T53" s="9">
        <v>198</v>
      </c>
      <c r="U53" s="10">
        <f t="shared" si="2"/>
        <v>1351.5</v>
      </c>
      <c r="V53" s="18">
        <f t="shared" si="1"/>
        <v>3366</v>
      </c>
    </row>
    <row r="54" spans="1:22" ht="299.10000000000002" customHeight="1" x14ac:dyDescent="0.25">
      <c r="A54" s="5" t="s">
        <v>166</v>
      </c>
      <c r="B54" s="7" t="s">
        <v>3</v>
      </c>
      <c r="C54" s="5" t="s">
        <v>48</v>
      </c>
      <c r="D54" s="5" t="s">
        <v>69</v>
      </c>
      <c r="E54" s="5" t="s">
        <v>68</v>
      </c>
      <c r="F54" s="8">
        <v>29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9">
        <v>99.5</v>
      </c>
      <c r="T54" s="9">
        <v>248</v>
      </c>
      <c r="U54" s="10">
        <f t="shared" si="2"/>
        <v>2885.5</v>
      </c>
      <c r="V54" s="18">
        <f t="shared" si="1"/>
        <v>7192</v>
      </c>
    </row>
    <row r="55" spans="1:22" ht="299.10000000000002" customHeight="1" x14ac:dyDescent="0.25">
      <c r="A55" s="5" t="s">
        <v>166</v>
      </c>
      <c r="B55" s="7" t="s">
        <v>3</v>
      </c>
      <c r="C55" s="5" t="s">
        <v>48</v>
      </c>
      <c r="D55" s="5" t="s">
        <v>63</v>
      </c>
      <c r="E55" s="5" t="s">
        <v>70</v>
      </c>
      <c r="F55" s="8">
        <v>29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9">
        <v>91.5</v>
      </c>
      <c r="T55" s="9">
        <v>228</v>
      </c>
      <c r="U55" s="10">
        <f t="shared" si="2"/>
        <v>2653.5</v>
      </c>
      <c r="V55" s="18">
        <f t="shared" si="1"/>
        <v>6612</v>
      </c>
    </row>
    <row r="56" spans="1:22" ht="299.10000000000002" customHeight="1" x14ac:dyDescent="0.25">
      <c r="A56" s="5" t="s">
        <v>166</v>
      </c>
      <c r="B56" s="7" t="s">
        <v>3</v>
      </c>
      <c r="C56" s="5" t="s">
        <v>48</v>
      </c>
      <c r="D56" s="5" t="s">
        <v>69</v>
      </c>
      <c r="E56" s="5" t="s">
        <v>70</v>
      </c>
      <c r="F56" s="8">
        <v>15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9">
        <v>91.5</v>
      </c>
      <c r="T56" s="9">
        <v>228</v>
      </c>
      <c r="U56" s="10">
        <f t="shared" si="2"/>
        <v>1372.5</v>
      </c>
      <c r="V56" s="18">
        <f t="shared" si="1"/>
        <v>3420</v>
      </c>
    </row>
    <row r="57" spans="1:22" ht="299.10000000000002" customHeight="1" x14ac:dyDescent="0.25">
      <c r="A57" s="5" t="s">
        <v>166</v>
      </c>
      <c r="B57" s="7" t="s">
        <v>3</v>
      </c>
      <c r="C57" s="5" t="s">
        <v>48</v>
      </c>
      <c r="D57" s="5" t="s">
        <v>2</v>
      </c>
      <c r="E57" s="5" t="s">
        <v>71</v>
      </c>
      <c r="F57" s="8">
        <v>20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9">
        <v>95.5</v>
      </c>
      <c r="T57" s="9">
        <v>238</v>
      </c>
      <c r="U57" s="10">
        <f t="shared" si="2"/>
        <v>1910</v>
      </c>
      <c r="V57" s="18">
        <f t="shared" si="1"/>
        <v>4760</v>
      </c>
    </row>
    <row r="58" spans="1:22" ht="299.10000000000002" customHeight="1" x14ac:dyDescent="0.25">
      <c r="A58" s="5" t="s">
        <v>166</v>
      </c>
      <c r="B58" s="7" t="s">
        <v>3</v>
      </c>
      <c r="C58" s="5" t="s">
        <v>73</v>
      </c>
      <c r="D58" s="5" t="s">
        <v>69</v>
      </c>
      <c r="E58" s="5" t="s">
        <v>72</v>
      </c>
      <c r="F58" s="8">
        <v>16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9">
        <v>128</v>
      </c>
      <c r="T58" s="9">
        <v>320</v>
      </c>
      <c r="U58" s="10">
        <f t="shared" si="2"/>
        <v>2048</v>
      </c>
      <c r="V58" s="18">
        <f t="shared" si="1"/>
        <v>5120</v>
      </c>
    </row>
    <row r="59" spans="1:22" ht="299.10000000000002" customHeight="1" x14ac:dyDescent="0.25">
      <c r="A59" s="5" t="s">
        <v>166</v>
      </c>
      <c r="B59" s="7" t="s">
        <v>3</v>
      </c>
      <c r="C59" s="5" t="s">
        <v>75</v>
      </c>
      <c r="D59" s="5" t="s">
        <v>2</v>
      </c>
      <c r="E59" s="5" t="s">
        <v>74</v>
      </c>
      <c r="F59" s="8">
        <v>21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9">
        <v>63.5</v>
      </c>
      <c r="T59" s="9">
        <v>158</v>
      </c>
      <c r="U59" s="10">
        <f t="shared" si="2"/>
        <v>1333.5</v>
      </c>
      <c r="V59" s="18">
        <f t="shared" si="1"/>
        <v>3318</v>
      </c>
    </row>
    <row r="60" spans="1:22" ht="299.10000000000002" customHeight="1" x14ac:dyDescent="0.25">
      <c r="A60" s="5" t="s">
        <v>166</v>
      </c>
      <c r="B60" s="7" t="s">
        <v>3</v>
      </c>
      <c r="C60" s="5" t="s">
        <v>75</v>
      </c>
      <c r="D60" s="5" t="s">
        <v>76</v>
      </c>
      <c r="E60" s="5" t="s">
        <v>74</v>
      </c>
      <c r="F60" s="8">
        <v>23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9">
        <v>63.5</v>
      </c>
      <c r="T60" s="9">
        <v>158</v>
      </c>
      <c r="U60" s="10">
        <f t="shared" si="2"/>
        <v>1460.5</v>
      </c>
      <c r="V60" s="18">
        <f t="shared" si="1"/>
        <v>3634</v>
      </c>
    </row>
    <row r="61" spans="1:22" ht="299.10000000000002" customHeight="1" x14ac:dyDescent="0.25">
      <c r="A61" s="5" t="s">
        <v>166</v>
      </c>
      <c r="B61" s="7" t="s">
        <v>3</v>
      </c>
      <c r="C61" s="5" t="s">
        <v>17</v>
      </c>
      <c r="D61" s="5" t="s">
        <v>45</v>
      </c>
      <c r="E61" s="5" t="s">
        <v>77</v>
      </c>
      <c r="F61" s="8">
        <v>13</v>
      </c>
      <c r="G61" s="7"/>
      <c r="H61" s="7"/>
      <c r="I61" s="7"/>
      <c r="J61" s="7">
        <v>11</v>
      </c>
      <c r="K61" s="7"/>
      <c r="L61" s="7"/>
      <c r="M61" s="7"/>
      <c r="N61" s="7"/>
      <c r="O61" s="7"/>
      <c r="P61" s="7">
        <v>2</v>
      </c>
      <c r="Q61" s="7"/>
      <c r="R61" s="7"/>
      <c r="S61" s="9">
        <v>87.5</v>
      </c>
      <c r="T61" s="9">
        <v>218</v>
      </c>
      <c r="U61" s="10">
        <f t="shared" si="2"/>
        <v>1137.5</v>
      </c>
      <c r="V61" s="18">
        <f t="shared" si="1"/>
        <v>2834</v>
      </c>
    </row>
    <row r="62" spans="1:22" ht="299.10000000000002" customHeight="1" x14ac:dyDescent="0.25">
      <c r="A62" s="5" t="s">
        <v>166</v>
      </c>
      <c r="B62" s="7" t="s">
        <v>3</v>
      </c>
      <c r="C62" s="5" t="s">
        <v>17</v>
      </c>
      <c r="D62" s="5" t="s">
        <v>79</v>
      </c>
      <c r="E62" s="5" t="s">
        <v>78</v>
      </c>
      <c r="F62" s="8">
        <v>1</v>
      </c>
      <c r="G62" s="7"/>
      <c r="H62" s="7"/>
      <c r="I62" s="7"/>
      <c r="J62" s="7">
        <v>1</v>
      </c>
      <c r="K62" s="7"/>
      <c r="L62" s="7"/>
      <c r="M62" s="7"/>
      <c r="N62" s="7"/>
      <c r="O62" s="7"/>
      <c r="P62" s="7"/>
      <c r="Q62" s="7"/>
      <c r="R62" s="7"/>
      <c r="S62" s="9">
        <v>87.5</v>
      </c>
      <c r="T62" s="9">
        <v>218</v>
      </c>
      <c r="U62" s="10">
        <f t="shared" si="2"/>
        <v>87.5</v>
      </c>
      <c r="V62" s="18">
        <f t="shared" si="1"/>
        <v>218</v>
      </c>
    </row>
    <row r="63" spans="1:22" ht="299.10000000000002" customHeight="1" x14ac:dyDescent="0.25">
      <c r="A63" s="5" t="s">
        <v>166</v>
      </c>
      <c r="B63" s="7" t="s">
        <v>3</v>
      </c>
      <c r="C63" s="5" t="s">
        <v>17</v>
      </c>
      <c r="D63" s="5" t="s">
        <v>79</v>
      </c>
      <c r="E63" s="5" t="s">
        <v>80</v>
      </c>
      <c r="F63" s="8">
        <v>14</v>
      </c>
      <c r="G63" s="7"/>
      <c r="H63" s="7"/>
      <c r="I63" s="7"/>
      <c r="J63" s="7">
        <v>12</v>
      </c>
      <c r="K63" s="7"/>
      <c r="L63" s="7"/>
      <c r="M63" s="7"/>
      <c r="N63" s="7"/>
      <c r="O63" s="7"/>
      <c r="P63" s="7">
        <v>2</v>
      </c>
      <c r="Q63" s="7"/>
      <c r="R63" s="7"/>
      <c r="S63" s="9">
        <v>79.5</v>
      </c>
      <c r="T63" s="9">
        <v>198</v>
      </c>
      <c r="U63" s="10">
        <f t="shared" si="2"/>
        <v>1113</v>
      </c>
      <c r="V63" s="18">
        <f t="shared" si="1"/>
        <v>2772</v>
      </c>
    </row>
    <row r="64" spans="1:22" ht="299.10000000000002" customHeight="1" x14ac:dyDescent="0.25">
      <c r="A64" s="5" t="s">
        <v>166</v>
      </c>
      <c r="B64" s="7" t="s">
        <v>3</v>
      </c>
      <c r="C64" s="5" t="s">
        <v>82</v>
      </c>
      <c r="D64" s="5" t="s">
        <v>63</v>
      </c>
      <c r="E64" s="5" t="s">
        <v>81</v>
      </c>
      <c r="F64" s="8">
        <v>12</v>
      </c>
      <c r="G64" s="7"/>
      <c r="H64" s="7"/>
      <c r="I64" s="7"/>
      <c r="J64" s="7">
        <v>10</v>
      </c>
      <c r="K64" s="7"/>
      <c r="L64" s="7"/>
      <c r="M64" s="7"/>
      <c r="N64" s="7"/>
      <c r="O64" s="7"/>
      <c r="P64" s="7">
        <v>2</v>
      </c>
      <c r="Q64" s="7"/>
      <c r="R64" s="7"/>
      <c r="S64" s="9">
        <v>132</v>
      </c>
      <c r="T64" s="9">
        <v>329</v>
      </c>
      <c r="U64" s="10">
        <f t="shared" si="2"/>
        <v>1584</v>
      </c>
      <c r="V64" s="18">
        <f t="shared" si="1"/>
        <v>3948</v>
      </c>
    </row>
    <row r="65" spans="1:22" ht="299.10000000000002" customHeight="1" x14ac:dyDescent="0.25">
      <c r="A65" s="5" t="s">
        <v>166</v>
      </c>
      <c r="B65" s="7" t="s">
        <v>3</v>
      </c>
      <c r="C65" s="5" t="s">
        <v>82</v>
      </c>
      <c r="D65" s="5" t="s">
        <v>69</v>
      </c>
      <c r="E65" s="5" t="s">
        <v>81</v>
      </c>
      <c r="F65" s="8">
        <v>13</v>
      </c>
      <c r="G65" s="7"/>
      <c r="H65" s="7"/>
      <c r="I65" s="7"/>
      <c r="J65" s="7">
        <v>11</v>
      </c>
      <c r="K65" s="7"/>
      <c r="L65" s="7"/>
      <c r="M65" s="7"/>
      <c r="N65" s="7"/>
      <c r="O65" s="7"/>
      <c r="P65" s="7">
        <v>2</v>
      </c>
      <c r="Q65" s="7"/>
      <c r="R65" s="7"/>
      <c r="S65" s="9">
        <v>132</v>
      </c>
      <c r="T65" s="9">
        <v>329</v>
      </c>
      <c r="U65" s="10">
        <f t="shared" si="2"/>
        <v>1716</v>
      </c>
      <c r="V65" s="18">
        <f t="shared" si="1"/>
        <v>4277</v>
      </c>
    </row>
    <row r="66" spans="1:22" ht="299.10000000000002" customHeight="1" x14ac:dyDescent="0.25">
      <c r="A66" s="5" t="s">
        <v>166</v>
      </c>
      <c r="B66" s="7" t="s">
        <v>3</v>
      </c>
      <c r="C66" s="5" t="s">
        <v>84</v>
      </c>
      <c r="D66" s="5" t="s">
        <v>76</v>
      </c>
      <c r="E66" s="5" t="s">
        <v>83</v>
      </c>
      <c r="F66" s="8">
        <v>37</v>
      </c>
      <c r="G66" s="7"/>
      <c r="H66" s="7">
        <v>6</v>
      </c>
      <c r="I66" s="7"/>
      <c r="J66" s="7">
        <v>10</v>
      </c>
      <c r="K66" s="7"/>
      <c r="L66" s="7">
        <v>8</v>
      </c>
      <c r="M66" s="7"/>
      <c r="N66" s="7">
        <v>5</v>
      </c>
      <c r="O66" s="7"/>
      <c r="P66" s="7">
        <v>6</v>
      </c>
      <c r="Q66" s="7"/>
      <c r="R66" s="7">
        <v>1</v>
      </c>
      <c r="S66" s="9">
        <v>118</v>
      </c>
      <c r="T66" s="9">
        <v>295</v>
      </c>
      <c r="U66" s="10">
        <f t="shared" si="2"/>
        <v>4366</v>
      </c>
      <c r="V66" s="18">
        <f t="shared" si="1"/>
        <v>10915</v>
      </c>
    </row>
    <row r="67" spans="1:22" ht="299.10000000000002" customHeight="1" x14ac:dyDescent="0.25">
      <c r="A67" s="5" t="s">
        <v>166</v>
      </c>
      <c r="B67" s="7" t="s">
        <v>3</v>
      </c>
      <c r="C67" s="5" t="s">
        <v>82</v>
      </c>
      <c r="D67" s="5" t="s">
        <v>2</v>
      </c>
      <c r="E67" s="5" t="s">
        <v>85</v>
      </c>
      <c r="F67" s="8">
        <v>14</v>
      </c>
      <c r="G67" s="7"/>
      <c r="H67" s="7">
        <v>2</v>
      </c>
      <c r="I67" s="7"/>
      <c r="J67" s="7">
        <v>2</v>
      </c>
      <c r="K67" s="7">
        <v>1</v>
      </c>
      <c r="L67" s="7"/>
      <c r="M67" s="7">
        <v>1</v>
      </c>
      <c r="N67" s="7">
        <v>2</v>
      </c>
      <c r="O67" s="7"/>
      <c r="P67" s="7">
        <v>4</v>
      </c>
      <c r="Q67" s="7"/>
      <c r="R67" s="7">
        <v>1</v>
      </c>
      <c r="S67" s="9">
        <v>119.5</v>
      </c>
      <c r="T67" s="9">
        <v>298</v>
      </c>
      <c r="U67" s="10">
        <f t="shared" ref="U67:U98" si="3">F67*S67</f>
        <v>1673</v>
      </c>
      <c r="V67" s="18">
        <f t="shared" si="1"/>
        <v>4172</v>
      </c>
    </row>
    <row r="68" spans="1:22" ht="299.10000000000002" customHeight="1" x14ac:dyDescent="0.25">
      <c r="A68" s="5" t="s">
        <v>166</v>
      </c>
      <c r="B68" s="7" t="s">
        <v>3</v>
      </c>
      <c r="C68" s="5" t="s">
        <v>29</v>
      </c>
      <c r="D68" s="5" t="s">
        <v>87</v>
      </c>
      <c r="E68" s="5" t="s">
        <v>86</v>
      </c>
      <c r="F68" s="8">
        <v>23</v>
      </c>
      <c r="G68" s="7"/>
      <c r="H68" s="7">
        <v>4</v>
      </c>
      <c r="I68" s="7"/>
      <c r="J68" s="7">
        <v>9</v>
      </c>
      <c r="K68" s="7"/>
      <c r="L68" s="7">
        <v>3</v>
      </c>
      <c r="M68" s="7"/>
      <c r="N68" s="7">
        <v>4</v>
      </c>
      <c r="O68" s="7"/>
      <c r="P68" s="7">
        <v>3</v>
      </c>
      <c r="Q68" s="7"/>
      <c r="R68" s="7"/>
      <c r="S68" s="9">
        <v>119.5</v>
      </c>
      <c r="T68" s="9">
        <v>298</v>
      </c>
      <c r="U68" s="10">
        <f t="shared" si="3"/>
        <v>2748.5</v>
      </c>
      <c r="V68" s="18">
        <f t="shared" ref="V68:V131" si="4">T68*F68</f>
        <v>6854</v>
      </c>
    </row>
    <row r="69" spans="1:22" ht="299.10000000000002" customHeight="1" x14ac:dyDescent="0.25">
      <c r="A69" s="5" t="s">
        <v>166</v>
      </c>
      <c r="B69" s="7" t="s">
        <v>3</v>
      </c>
      <c r="C69" s="5" t="s">
        <v>17</v>
      </c>
      <c r="D69" s="5" t="s">
        <v>2</v>
      </c>
      <c r="E69" s="5" t="s">
        <v>88</v>
      </c>
      <c r="F69" s="8">
        <v>32</v>
      </c>
      <c r="G69" s="7"/>
      <c r="H69" s="7">
        <v>6</v>
      </c>
      <c r="I69" s="7"/>
      <c r="J69" s="7">
        <v>10</v>
      </c>
      <c r="K69" s="7">
        <v>1</v>
      </c>
      <c r="L69" s="7">
        <v>3</v>
      </c>
      <c r="M69" s="7">
        <v>2</v>
      </c>
      <c r="N69" s="7">
        <v>1</v>
      </c>
      <c r="O69" s="7"/>
      <c r="P69" s="7">
        <v>7</v>
      </c>
      <c r="Q69" s="7"/>
      <c r="R69" s="7">
        <v>1</v>
      </c>
      <c r="S69" s="9">
        <v>79.5</v>
      </c>
      <c r="T69" s="9">
        <v>198</v>
      </c>
      <c r="U69" s="10">
        <f t="shared" si="3"/>
        <v>2544</v>
      </c>
      <c r="V69" s="18">
        <f t="shared" si="4"/>
        <v>6336</v>
      </c>
    </row>
    <row r="70" spans="1:22" ht="299.10000000000002" customHeight="1" x14ac:dyDescent="0.25">
      <c r="A70" s="5" t="s">
        <v>166</v>
      </c>
      <c r="B70" s="7" t="s">
        <v>3</v>
      </c>
      <c r="C70" s="5" t="s">
        <v>17</v>
      </c>
      <c r="D70" s="5" t="s">
        <v>2</v>
      </c>
      <c r="E70" s="5" t="s">
        <v>89</v>
      </c>
      <c r="F70" s="8">
        <v>34</v>
      </c>
      <c r="G70" s="7"/>
      <c r="H70" s="7">
        <v>5</v>
      </c>
      <c r="I70" s="7"/>
      <c r="J70" s="7">
        <v>13</v>
      </c>
      <c r="K70" s="7"/>
      <c r="L70" s="7">
        <v>6</v>
      </c>
      <c r="M70" s="7"/>
      <c r="N70" s="7">
        <v>3</v>
      </c>
      <c r="O70" s="7"/>
      <c r="P70" s="7">
        <v>5</v>
      </c>
      <c r="Q70" s="7"/>
      <c r="R70" s="7">
        <v>1</v>
      </c>
      <c r="S70" s="9">
        <v>72</v>
      </c>
      <c r="T70" s="9">
        <v>179</v>
      </c>
      <c r="U70" s="10">
        <f t="shared" si="3"/>
        <v>2448</v>
      </c>
      <c r="V70" s="18">
        <f t="shared" si="4"/>
        <v>6086</v>
      </c>
    </row>
    <row r="71" spans="1:22" ht="299.10000000000002" customHeight="1" x14ac:dyDescent="0.25">
      <c r="A71" s="5" t="s">
        <v>166</v>
      </c>
      <c r="B71" s="7" t="s">
        <v>3</v>
      </c>
      <c r="C71" s="5" t="s">
        <v>17</v>
      </c>
      <c r="D71" s="5" t="s">
        <v>87</v>
      </c>
      <c r="E71" s="5" t="s">
        <v>89</v>
      </c>
      <c r="F71" s="8">
        <v>21</v>
      </c>
      <c r="G71" s="7"/>
      <c r="H71" s="7">
        <v>3</v>
      </c>
      <c r="I71" s="7">
        <v>1</v>
      </c>
      <c r="J71" s="7">
        <v>7</v>
      </c>
      <c r="K71" s="7">
        <v>1</v>
      </c>
      <c r="L71" s="7">
        <v>2</v>
      </c>
      <c r="M71" s="7">
        <v>1</v>
      </c>
      <c r="N71" s="7">
        <v>1</v>
      </c>
      <c r="O71" s="7"/>
      <c r="P71" s="7">
        <v>3</v>
      </c>
      <c r="Q71" s="7"/>
      <c r="R71" s="7">
        <v>1</v>
      </c>
      <c r="S71" s="9">
        <v>72</v>
      </c>
      <c r="T71" s="9">
        <v>179</v>
      </c>
      <c r="U71" s="10">
        <f t="shared" si="3"/>
        <v>1512</v>
      </c>
      <c r="V71" s="18">
        <f t="shared" si="4"/>
        <v>3759</v>
      </c>
    </row>
    <row r="72" spans="1:22" ht="299.10000000000002" customHeight="1" x14ac:dyDescent="0.25">
      <c r="A72" s="5" t="s">
        <v>166</v>
      </c>
      <c r="B72" s="7" t="s">
        <v>3</v>
      </c>
      <c r="C72" s="5" t="s">
        <v>24</v>
      </c>
      <c r="D72" s="5" t="s">
        <v>91</v>
      </c>
      <c r="E72" s="5" t="s">
        <v>90</v>
      </c>
      <c r="F72" s="8">
        <v>14</v>
      </c>
      <c r="G72" s="7"/>
      <c r="H72" s="7">
        <v>2</v>
      </c>
      <c r="I72" s="7"/>
      <c r="J72" s="7">
        <v>6</v>
      </c>
      <c r="K72" s="7"/>
      <c r="L72" s="7">
        <v>2</v>
      </c>
      <c r="M72" s="7"/>
      <c r="N72" s="7">
        <v>2</v>
      </c>
      <c r="O72" s="7"/>
      <c r="P72" s="7">
        <v>1</v>
      </c>
      <c r="Q72" s="7"/>
      <c r="R72" s="7"/>
      <c r="S72" s="9">
        <v>68</v>
      </c>
      <c r="T72" s="9">
        <v>169</v>
      </c>
      <c r="U72" s="10">
        <f t="shared" si="3"/>
        <v>952</v>
      </c>
      <c r="V72" s="18">
        <f t="shared" si="4"/>
        <v>2366</v>
      </c>
    </row>
    <row r="73" spans="1:22" ht="299.10000000000002" customHeight="1" x14ac:dyDescent="0.25">
      <c r="A73" s="5" t="s">
        <v>166</v>
      </c>
      <c r="B73" s="7" t="s">
        <v>3</v>
      </c>
      <c r="C73" s="5" t="s">
        <v>93</v>
      </c>
      <c r="D73" s="5" t="s">
        <v>2</v>
      </c>
      <c r="E73" s="5" t="s">
        <v>92</v>
      </c>
      <c r="F73" s="8">
        <v>22</v>
      </c>
      <c r="G73" s="7"/>
      <c r="H73" s="7">
        <v>3</v>
      </c>
      <c r="I73" s="7"/>
      <c r="J73" s="7">
        <v>10</v>
      </c>
      <c r="K73" s="7"/>
      <c r="L73" s="7">
        <v>2</v>
      </c>
      <c r="M73" s="7"/>
      <c r="N73" s="7">
        <v>3</v>
      </c>
      <c r="O73" s="7"/>
      <c r="P73" s="7">
        <v>3</v>
      </c>
      <c r="Q73" s="7"/>
      <c r="R73" s="7"/>
      <c r="S73" s="9">
        <v>64</v>
      </c>
      <c r="T73" s="9">
        <v>159</v>
      </c>
      <c r="U73" s="10">
        <f t="shared" si="3"/>
        <v>1408</v>
      </c>
      <c r="V73" s="18">
        <f t="shared" si="4"/>
        <v>3498</v>
      </c>
    </row>
    <row r="74" spans="1:22" ht="299.10000000000002" customHeight="1" x14ac:dyDescent="0.25">
      <c r="A74" s="5" t="s">
        <v>166</v>
      </c>
      <c r="B74" s="7" t="s">
        <v>3</v>
      </c>
      <c r="C74" s="5" t="s">
        <v>93</v>
      </c>
      <c r="D74" s="5" t="s">
        <v>87</v>
      </c>
      <c r="E74" s="5" t="s">
        <v>92</v>
      </c>
      <c r="F74" s="8">
        <v>46</v>
      </c>
      <c r="G74" s="7"/>
      <c r="H74" s="7">
        <v>9</v>
      </c>
      <c r="I74" s="7"/>
      <c r="J74" s="7">
        <v>8</v>
      </c>
      <c r="K74" s="7">
        <v>1</v>
      </c>
      <c r="L74" s="7">
        <v>11</v>
      </c>
      <c r="M74" s="7"/>
      <c r="N74" s="7">
        <v>11</v>
      </c>
      <c r="O74" s="7"/>
      <c r="P74" s="7">
        <v>5</v>
      </c>
      <c r="Q74" s="7"/>
      <c r="R74" s="7">
        <v>1</v>
      </c>
      <c r="S74" s="9">
        <v>64</v>
      </c>
      <c r="T74" s="9">
        <v>159</v>
      </c>
      <c r="U74" s="10">
        <f t="shared" si="3"/>
        <v>2944</v>
      </c>
      <c r="V74" s="18">
        <f t="shared" si="4"/>
        <v>7314</v>
      </c>
    </row>
    <row r="75" spans="1:22" ht="299.10000000000002" customHeight="1" x14ac:dyDescent="0.25">
      <c r="A75" s="5" t="s">
        <v>166</v>
      </c>
      <c r="B75" s="7" t="s">
        <v>3</v>
      </c>
      <c r="C75" s="5" t="s">
        <v>93</v>
      </c>
      <c r="D75" s="5" t="s">
        <v>94</v>
      </c>
      <c r="E75" s="5" t="s">
        <v>92</v>
      </c>
      <c r="F75" s="8">
        <v>12</v>
      </c>
      <c r="G75" s="7"/>
      <c r="H75" s="7"/>
      <c r="I75" s="7"/>
      <c r="J75" s="7">
        <v>10</v>
      </c>
      <c r="K75" s="7"/>
      <c r="L75" s="7"/>
      <c r="M75" s="7"/>
      <c r="N75" s="7"/>
      <c r="O75" s="7"/>
      <c r="P75" s="7">
        <v>2</v>
      </c>
      <c r="Q75" s="7"/>
      <c r="R75" s="7"/>
      <c r="S75" s="9">
        <v>64</v>
      </c>
      <c r="T75" s="9">
        <v>159</v>
      </c>
      <c r="U75" s="10">
        <f t="shared" si="3"/>
        <v>768</v>
      </c>
      <c r="V75" s="18">
        <f t="shared" si="4"/>
        <v>1908</v>
      </c>
    </row>
    <row r="76" spans="1:22" ht="299.10000000000002" customHeight="1" x14ac:dyDescent="0.25">
      <c r="A76" s="5" t="s">
        <v>166</v>
      </c>
      <c r="B76" s="7" t="s">
        <v>3</v>
      </c>
      <c r="C76" s="5" t="s">
        <v>17</v>
      </c>
      <c r="D76" s="5" t="s">
        <v>76</v>
      </c>
      <c r="E76" s="5" t="s">
        <v>95</v>
      </c>
      <c r="F76" s="8">
        <v>18</v>
      </c>
      <c r="G76" s="7"/>
      <c r="H76" s="7">
        <v>2</v>
      </c>
      <c r="I76" s="7"/>
      <c r="J76" s="7">
        <v>12</v>
      </c>
      <c r="K76" s="7"/>
      <c r="L76" s="7">
        <v>1</v>
      </c>
      <c r="M76" s="7"/>
      <c r="N76" s="7"/>
      <c r="O76" s="7"/>
      <c r="P76" s="7">
        <v>3</v>
      </c>
      <c r="Q76" s="7"/>
      <c r="R76" s="7"/>
      <c r="S76" s="9">
        <v>72</v>
      </c>
      <c r="T76" s="9">
        <v>179</v>
      </c>
      <c r="U76" s="10">
        <f t="shared" si="3"/>
        <v>1296</v>
      </c>
      <c r="V76" s="18">
        <f t="shared" si="4"/>
        <v>3222</v>
      </c>
    </row>
    <row r="77" spans="1:22" ht="299.10000000000002" customHeight="1" x14ac:dyDescent="0.25">
      <c r="A77" s="5" t="s">
        <v>166</v>
      </c>
      <c r="B77" s="7" t="s">
        <v>3</v>
      </c>
      <c r="C77" s="5" t="s">
        <v>97</v>
      </c>
      <c r="D77" s="5" t="s">
        <v>91</v>
      </c>
      <c r="E77" s="5" t="s">
        <v>96</v>
      </c>
      <c r="F77" s="8">
        <v>34</v>
      </c>
      <c r="G77" s="7"/>
      <c r="H77" s="7">
        <v>6</v>
      </c>
      <c r="I77" s="7"/>
      <c r="J77" s="7">
        <v>11</v>
      </c>
      <c r="K77" s="7"/>
      <c r="L77" s="7">
        <v>3</v>
      </c>
      <c r="M77" s="7"/>
      <c r="N77" s="7">
        <v>5</v>
      </c>
      <c r="O77" s="7"/>
      <c r="P77" s="7">
        <v>9</v>
      </c>
      <c r="Q77" s="7"/>
      <c r="R77" s="7"/>
      <c r="S77" s="9">
        <v>76</v>
      </c>
      <c r="T77" s="9">
        <v>189</v>
      </c>
      <c r="U77" s="10">
        <f t="shared" si="3"/>
        <v>2584</v>
      </c>
      <c r="V77" s="18">
        <f t="shared" si="4"/>
        <v>6426</v>
      </c>
    </row>
    <row r="78" spans="1:22" ht="299.10000000000002" customHeight="1" x14ac:dyDescent="0.25">
      <c r="A78" s="5" t="s">
        <v>166</v>
      </c>
      <c r="B78" s="7" t="s">
        <v>3</v>
      </c>
      <c r="C78" s="5" t="s">
        <v>17</v>
      </c>
      <c r="D78" s="5" t="s">
        <v>2</v>
      </c>
      <c r="E78" s="5" t="s">
        <v>98</v>
      </c>
      <c r="F78" s="8">
        <v>32</v>
      </c>
      <c r="G78" s="7"/>
      <c r="H78" s="7">
        <v>6</v>
      </c>
      <c r="I78" s="7"/>
      <c r="J78" s="7">
        <v>6</v>
      </c>
      <c r="K78" s="7">
        <v>1</v>
      </c>
      <c r="L78" s="7">
        <v>4</v>
      </c>
      <c r="M78" s="7">
        <v>3</v>
      </c>
      <c r="N78" s="7">
        <v>5</v>
      </c>
      <c r="O78" s="7"/>
      <c r="P78" s="7">
        <v>5</v>
      </c>
      <c r="Q78" s="7"/>
      <c r="R78" s="7">
        <v>2</v>
      </c>
      <c r="S78" s="9">
        <v>88</v>
      </c>
      <c r="T78" s="9">
        <v>219</v>
      </c>
      <c r="U78" s="10">
        <f t="shared" si="3"/>
        <v>2816</v>
      </c>
      <c r="V78" s="18">
        <f t="shared" si="4"/>
        <v>7008</v>
      </c>
    </row>
    <row r="79" spans="1:22" ht="299.10000000000002" customHeight="1" x14ac:dyDescent="0.25">
      <c r="A79" s="5" t="s">
        <v>166</v>
      </c>
      <c r="B79" s="7" t="s">
        <v>3</v>
      </c>
      <c r="C79" s="5" t="s">
        <v>17</v>
      </c>
      <c r="D79" s="5" t="s">
        <v>94</v>
      </c>
      <c r="E79" s="5" t="s">
        <v>99</v>
      </c>
      <c r="F79" s="8">
        <v>14</v>
      </c>
      <c r="G79" s="7"/>
      <c r="H79" s="7"/>
      <c r="I79" s="7"/>
      <c r="J79" s="7">
        <v>7</v>
      </c>
      <c r="K79" s="7">
        <v>3</v>
      </c>
      <c r="L79" s="7"/>
      <c r="M79" s="7">
        <v>3</v>
      </c>
      <c r="N79" s="7"/>
      <c r="O79" s="7"/>
      <c r="P79" s="7">
        <v>1</v>
      </c>
      <c r="Q79" s="7"/>
      <c r="R79" s="7"/>
      <c r="S79" s="9">
        <v>92</v>
      </c>
      <c r="T79" s="9">
        <v>229</v>
      </c>
      <c r="U79" s="10">
        <f t="shared" si="3"/>
        <v>1288</v>
      </c>
      <c r="V79" s="18">
        <f t="shared" si="4"/>
        <v>3206</v>
      </c>
    </row>
    <row r="80" spans="1:22" ht="299.10000000000002" customHeight="1" x14ac:dyDescent="0.25">
      <c r="A80" s="5" t="s">
        <v>166</v>
      </c>
      <c r="B80" s="7" t="s">
        <v>3</v>
      </c>
      <c r="C80" s="5" t="s">
        <v>17</v>
      </c>
      <c r="D80" s="5" t="s">
        <v>2</v>
      </c>
      <c r="E80" s="5" t="s">
        <v>100</v>
      </c>
      <c r="F80" s="8">
        <v>15</v>
      </c>
      <c r="G80" s="7"/>
      <c r="H80" s="7">
        <v>1</v>
      </c>
      <c r="I80" s="7"/>
      <c r="J80" s="7">
        <v>8</v>
      </c>
      <c r="K80" s="7">
        <v>1</v>
      </c>
      <c r="L80" s="7">
        <v>2</v>
      </c>
      <c r="M80" s="7">
        <v>1</v>
      </c>
      <c r="N80" s="7">
        <v>1</v>
      </c>
      <c r="O80" s="7"/>
      <c r="P80" s="7"/>
      <c r="Q80" s="7"/>
      <c r="R80" s="7"/>
      <c r="S80" s="9">
        <v>119.5</v>
      </c>
      <c r="T80" s="9">
        <v>298</v>
      </c>
      <c r="U80" s="10">
        <f t="shared" si="3"/>
        <v>1792.5</v>
      </c>
      <c r="V80" s="18">
        <f t="shared" si="4"/>
        <v>4470</v>
      </c>
    </row>
    <row r="81" spans="1:22" ht="299.10000000000002" customHeight="1" x14ac:dyDescent="0.25">
      <c r="A81" s="5" t="s">
        <v>166</v>
      </c>
      <c r="B81" s="7" t="s">
        <v>3</v>
      </c>
      <c r="C81" s="5" t="s">
        <v>17</v>
      </c>
      <c r="D81" s="5" t="s">
        <v>101</v>
      </c>
      <c r="E81" s="5" t="s">
        <v>100</v>
      </c>
      <c r="F81" s="8">
        <v>31</v>
      </c>
      <c r="G81" s="7"/>
      <c r="H81" s="7">
        <v>4</v>
      </c>
      <c r="I81" s="7"/>
      <c r="J81" s="7">
        <v>9</v>
      </c>
      <c r="K81" s="7">
        <v>1</v>
      </c>
      <c r="L81" s="7">
        <v>9</v>
      </c>
      <c r="M81" s="7"/>
      <c r="N81" s="7">
        <v>5</v>
      </c>
      <c r="O81" s="7"/>
      <c r="P81" s="7">
        <v>1</v>
      </c>
      <c r="Q81" s="7"/>
      <c r="R81" s="7"/>
      <c r="S81" s="9">
        <v>119.5</v>
      </c>
      <c r="T81" s="9">
        <v>298</v>
      </c>
      <c r="U81" s="10">
        <f t="shared" si="3"/>
        <v>3704.5</v>
      </c>
      <c r="V81" s="18">
        <f t="shared" si="4"/>
        <v>9238</v>
      </c>
    </row>
    <row r="82" spans="1:22" ht="299.10000000000002" customHeight="1" x14ac:dyDescent="0.25">
      <c r="A82" s="5" t="s">
        <v>166</v>
      </c>
      <c r="B82" s="7" t="s">
        <v>3</v>
      </c>
      <c r="C82" s="5" t="s">
        <v>17</v>
      </c>
      <c r="D82" s="5" t="s">
        <v>101</v>
      </c>
      <c r="E82" s="5" t="s">
        <v>102</v>
      </c>
      <c r="F82" s="8">
        <v>23</v>
      </c>
      <c r="G82" s="7"/>
      <c r="H82" s="7">
        <v>2</v>
      </c>
      <c r="I82" s="7"/>
      <c r="J82" s="7">
        <v>9</v>
      </c>
      <c r="K82" s="7">
        <v>3</v>
      </c>
      <c r="L82" s="7"/>
      <c r="M82" s="7">
        <v>2</v>
      </c>
      <c r="N82" s="7">
        <v>1</v>
      </c>
      <c r="O82" s="7">
        <v>2</v>
      </c>
      <c r="P82" s="7">
        <v>4</v>
      </c>
      <c r="Q82" s="7"/>
      <c r="R82" s="7"/>
      <c r="S82" s="9">
        <v>76</v>
      </c>
      <c r="T82" s="9">
        <v>189</v>
      </c>
      <c r="U82" s="10">
        <f t="shared" si="3"/>
        <v>1748</v>
      </c>
      <c r="V82" s="18">
        <f t="shared" si="4"/>
        <v>4347</v>
      </c>
    </row>
    <row r="83" spans="1:22" ht="299.10000000000002" customHeight="1" x14ac:dyDescent="0.25">
      <c r="A83" s="5" t="s">
        <v>166</v>
      </c>
      <c r="B83" s="7" t="s">
        <v>3</v>
      </c>
      <c r="C83" s="5" t="s">
        <v>17</v>
      </c>
      <c r="D83" s="5" t="s">
        <v>103</v>
      </c>
      <c r="E83" s="5" t="s">
        <v>102</v>
      </c>
      <c r="F83" s="8">
        <v>21</v>
      </c>
      <c r="G83" s="7"/>
      <c r="H83" s="7">
        <v>2</v>
      </c>
      <c r="I83" s="7"/>
      <c r="J83" s="7">
        <v>10</v>
      </c>
      <c r="K83" s="7">
        <v>3</v>
      </c>
      <c r="L83" s="7">
        <v>1</v>
      </c>
      <c r="M83" s="7">
        <v>1</v>
      </c>
      <c r="N83" s="7">
        <v>1</v>
      </c>
      <c r="O83" s="7">
        <v>1</v>
      </c>
      <c r="P83" s="7">
        <v>1</v>
      </c>
      <c r="Q83" s="7"/>
      <c r="R83" s="7"/>
      <c r="S83" s="9">
        <v>76</v>
      </c>
      <c r="T83" s="9">
        <v>189</v>
      </c>
      <c r="U83" s="10">
        <f t="shared" si="3"/>
        <v>1596</v>
      </c>
      <c r="V83" s="18">
        <f t="shared" si="4"/>
        <v>3969</v>
      </c>
    </row>
    <row r="84" spans="1:22" ht="299.10000000000002" customHeight="1" x14ac:dyDescent="0.25">
      <c r="A84" s="5" t="s">
        <v>166</v>
      </c>
      <c r="B84" s="7" t="s">
        <v>3</v>
      </c>
      <c r="C84" s="5" t="s">
        <v>93</v>
      </c>
      <c r="D84" s="5" t="s">
        <v>2</v>
      </c>
      <c r="E84" s="5" t="s">
        <v>104</v>
      </c>
      <c r="F84" s="8">
        <v>36</v>
      </c>
      <c r="G84" s="7"/>
      <c r="H84" s="7">
        <v>3</v>
      </c>
      <c r="I84" s="7"/>
      <c r="J84" s="7">
        <v>17</v>
      </c>
      <c r="K84" s="7"/>
      <c r="L84" s="7">
        <v>4</v>
      </c>
      <c r="M84" s="7"/>
      <c r="N84" s="7">
        <v>3</v>
      </c>
      <c r="O84" s="7"/>
      <c r="P84" s="7">
        <v>4</v>
      </c>
      <c r="Q84" s="7"/>
      <c r="R84" s="7">
        <v>3</v>
      </c>
      <c r="S84" s="9">
        <v>76</v>
      </c>
      <c r="T84" s="9">
        <v>189</v>
      </c>
      <c r="U84" s="10">
        <f t="shared" si="3"/>
        <v>2736</v>
      </c>
      <c r="V84" s="18">
        <f t="shared" si="4"/>
        <v>6804</v>
      </c>
    </row>
    <row r="85" spans="1:22" ht="299.10000000000002" customHeight="1" x14ac:dyDescent="0.25">
      <c r="A85" s="5" t="s">
        <v>166</v>
      </c>
      <c r="B85" s="7" t="s">
        <v>3</v>
      </c>
      <c r="C85" s="5" t="s">
        <v>93</v>
      </c>
      <c r="D85" s="5" t="s">
        <v>105</v>
      </c>
      <c r="E85" s="5" t="s">
        <v>104</v>
      </c>
      <c r="F85" s="8">
        <v>22</v>
      </c>
      <c r="G85" s="7"/>
      <c r="H85" s="7">
        <v>3</v>
      </c>
      <c r="I85" s="7"/>
      <c r="J85" s="7">
        <v>11</v>
      </c>
      <c r="K85" s="7"/>
      <c r="L85" s="7">
        <v>4</v>
      </c>
      <c r="M85" s="7"/>
      <c r="N85" s="7">
        <v>2</v>
      </c>
      <c r="O85" s="7"/>
      <c r="P85" s="7"/>
      <c r="Q85" s="7"/>
      <c r="R85" s="7"/>
      <c r="S85" s="9">
        <v>76</v>
      </c>
      <c r="T85" s="9">
        <v>189</v>
      </c>
      <c r="U85" s="10">
        <f t="shared" si="3"/>
        <v>1672</v>
      </c>
      <c r="V85" s="18">
        <f t="shared" si="4"/>
        <v>4158</v>
      </c>
    </row>
    <row r="86" spans="1:22" ht="299.10000000000002" customHeight="1" x14ac:dyDescent="0.25">
      <c r="A86" s="5" t="s">
        <v>166</v>
      </c>
      <c r="B86" s="7" t="s">
        <v>3</v>
      </c>
      <c r="C86" s="5" t="s">
        <v>32</v>
      </c>
      <c r="D86" s="5" t="s">
        <v>91</v>
      </c>
      <c r="E86" s="5" t="s">
        <v>106</v>
      </c>
      <c r="F86" s="8">
        <v>34</v>
      </c>
      <c r="G86" s="7"/>
      <c r="H86" s="7">
        <v>5</v>
      </c>
      <c r="I86" s="7"/>
      <c r="J86" s="7">
        <v>12</v>
      </c>
      <c r="K86" s="7"/>
      <c r="L86" s="7">
        <v>8</v>
      </c>
      <c r="M86" s="7"/>
      <c r="N86" s="7">
        <v>1</v>
      </c>
      <c r="O86" s="7"/>
      <c r="P86" s="7">
        <v>7</v>
      </c>
      <c r="Q86" s="7"/>
      <c r="R86" s="7">
        <v>1</v>
      </c>
      <c r="S86" s="9">
        <v>68</v>
      </c>
      <c r="T86" s="9">
        <v>169</v>
      </c>
      <c r="U86" s="10">
        <f t="shared" si="3"/>
        <v>2312</v>
      </c>
      <c r="V86" s="18">
        <f t="shared" si="4"/>
        <v>5746</v>
      </c>
    </row>
    <row r="87" spans="1:22" ht="299.10000000000002" customHeight="1" x14ac:dyDescent="0.25">
      <c r="A87" s="5" t="s">
        <v>166</v>
      </c>
      <c r="B87" s="7" t="s">
        <v>3</v>
      </c>
      <c r="C87" s="5" t="s">
        <v>24</v>
      </c>
      <c r="D87" s="5" t="s">
        <v>91</v>
      </c>
      <c r="E87" s="5" t="s">
        <v>107</v>
      </c>
      <c r="F87" s="8">
        <v>13</v>
      </c>
      <c r="G87" s="7"/>
      <c r="H87" s="7"/>
      <c r="I87" s="7"/>
      <c r="J87" s="7">
        <v>5</v>
      </c>
      <c r="K87" s="7"/>
      <c r="L87" s="7">
        <v>4</v>
      </c>
      <c r="M87" s="7"/>
      <c r="N87" s="7">
        <v>1</v>
      </c>
      <c r="O87" s="7"/>
      <c r="P87" s="7">
        <v>2</v>
      </c>
      <c r="Q87" s="7"/>
      <c r="R87" s="7">
        <v>1</v>
      </c>
      <c r="S87" s="9">
        <v>87.5</v>
      </c>
      <c r="T87" s="9">
        <v>218</v>
      </c>
      <c r="U87" s="10">
        <f t="shared" si="3"/>
        <v>1137.5</v>
      </c>
      <c r="V87" s="18">
        <f t="shared" si="4"/>
        <v>2834</v>
      </c>
    </row>
    <row r="88" spans="1:22" ht="299.10000000000002" customHeight="1" x14ac:dyDescent="0.25">
      <c r="A88" s="5" t="s">
        <v>166</v>
      </c>
      <c r="B88" s="7" t="s">
        <v>3</v>
      </c>
      <c r="C88" s="5" t="s">
        <v>82</v>
      </c>
      <c r="D88" s="5" t="s">
        <v>109</v>
      </c>
      <c r="E88" s="5" t="s">
        <v>108</v>
      </c>
      <c r="F88" s="8">
        <v>13</v>
      </c>
      <c r="G88" s="7"/>
      <c r="H88" s="7"/>
      <c r="I88" s="7"/>
      <c r="J88" s="7">
        <v>11</v>
      </c>
      <c r="K88" s="7"/>
      <c r="L88" s="7"/>
      <c r="M88" s="7"/>
      <c r="N88" s="7"/>
      <c r="O88" s="7"/>
      <c r="P88" s="7">
        <v>2</v>
      </c>
      <c r="Q88" s="7"/>
      <c r="R88" s="7"/>
      <c r="S88" s="9">
        <v>119.5</v>
      </c>
      <c r="T88" s="9">
        <v>298</v>
      </c>
      <c r="U88" s="10">
        <f t="shared" si="3"/>
        <v>1553.5</v>
      </c>
      <c r="V88" s="18">
        <f t="shared" si="4"/>
        <v>3874</v>
      </c>
    </row>
    <row r="89" spans="1:22" ht="299.10000000000002" customHeight="1" x14ac:dyDescent="0.25">
      <c r="A89" s="5" t="s">
        <v>166</v>
      </c>
      <c r="B89" s="7" t="s">
        <v>3</v>
      </c>
      <c r="C89" s="5" t="s">
        <v>82</v>
      </c>
      <c r="D89" s="5" t="s">
        <v>87</v>
      </c>
      <c r="E89" s="5" t="s">
        <v>108</v>
      </c>
      <c r="F89" s="8">
        <v>47</v>
      </c>
      <c r="G89" s="7"/>
      <c r="H89" s="7">
        <v>8</v>
      </c>
      <c r="I89" s="7"/>
      <c r="J89" s="7">
        <v>20</v>
      </c>
      <c r="K89" s="7"/>
      <c r="L89" s="7">
        <v>4</v>
      </c>
      <c r="M89" s="7"/>
      <c r="N89" s="7">
        <v>4</v>
      </c>
      <c r="O89" s="7"/>
      <c r="P89" s="7">
        <v>3</v>
      </c>
      <c r="Q89" s="7"/>
      <c r="R89" s="7">
        <v>1</v>
      </c>
      <c r="S89" s="9">
        <v>119.5</v>
      </c>
      <c r="T89" s="9">
        <v>298</v>
      </c>
      <c r="U89" s="10">
        <f t="shared" si="3"/>
        <v>5616.5</v>
      </c>
      <c r="V89" s="18">
        <f t="shared" si="4"/>
        <v>14006</v>
      </c>
    </row>
    <row r="90" spans="1:22" ht="299.10000000000002" customHeight="1" x14ac:dyDescent="0.25">
      <c r="A90" s="5" t="s">
        <v>166</v>
      </c>
      <c r="B90" s="7" t="s">
        <v>3</v>
      </c>
      <c r="C90" s="5" t="s">
        <v>29</v>
      </c>
      <c r="D90" s="5" t="s">
        <v>87</v>
      </c>
      <c r="E90" s="5" t="s">
        <v>110</v>
      </c>
      <c r="F90" s="8">
        <v>32</v>
      </c>
      <c r="G90" s="7"/>
      <c r="H90" s="7">
        <v>2</v>
      </c>
      <c r="I90" s="7"/>
      <c r="J90" s="7">
        <v>11</v>
      </c>
      <c r="K90" s="7">
        <v>2</v>
      </c>
      <c r="L90" s="7">
        <v>4</v>
      </c>
      <c r="M90" s="7">
        <v>1</v>
      </c>
      <c r="N90" s="7">
        <v>5</v>
      </c>
      <c r="O90" s="7"/>
      <c r="P90" s="7">
        <v>4</v>
      </c>
      <c r="Q90" s="7"/>
      <c r="R90" s="7">
        <v>2</v>
      </c>
      <c r="S90" s="9">
        <v>108</v>
      </c>
      <c r="T90" s="9">
        <v>269</v>
      </c>
      <c r="U90" s="10">
        <f t="shared" si="3"/>
        <v>3456</v>
      </c>
      <c r="V90" s="18">
        <f t="shared" si="4"/>
        <v>8608</v>
      </c>
    </row>
    <row r="91" spans="1:22" ht="299.10000000000002" customHeight="1" x14ac:dyDescent="0.25">
      <c r="A91" s="5" t="s">
        <v>166</v>
      </c>
      <c r="B91" s="7" t="s">
        <v>3</v>
      </c>
      <c r="C91" s="5" t="s">
        <v>17</v>
      </c>
      <c r="D91" s="5" t="s">
        <v>91</v>
      </c>
      <c r="E91" s="5" t="s">
        <v>111</v>
      </c>
      <c r="F91" s="8">
        <v>44</v>
      </c>
      <c r="G91" s="7"/>
      <c r="H91" s="7">
        <v>5</v>
      </c>
      <c r="I91" s="7"/>
      <c r="J91" s="7">
        <v>18</v>
      </c>
      <c r="K91" s="7"/>
      <c r="L91" s="7">
        <v>8</v>
      </c>
      <c r="M91" s="7">
        <v>1</v>
      </c>
      <c r="N91" s="7">
        <v>8</v>
      </c>
      <c r="O91" s="7"/>
      <c r="P91" s="7">
        <v>4</v>
      </c>
      <c r="Q91" s="7"/>
      <c r="R91" s="7"/>
      <c r="S91" s="9">
        <v>119.5</v>
      </c>
      <c r="T91" s="9">
        <v>298</v>
      </c>
      <c r="U91" s="10">
        <f t="shared" si="3"/>
        <v>5258</v>
      </c>
      <c r="V91" s="18">
        <f t="shared" si="4"/>
        <v>13112</v>
      </c>
    </row>
    <row r="92" spans="1:22" ht="299.10000000000002" customHeight="1" x14ac:dyDescent="0.25">
      <c r="A92" s="5" t="s">
        <v>166</v>
      </c>
      <c r="B92" s="7" t="s">
        <v>3</v>
      </c>
      <c r="C92" s="5" t="s">
        <v>17</v>
      </c>
      <c r="D92" s="5" t="s">
        <v>87</v>
      </c>
      <c r="E92" s="5" t="s">
        <v>111</v>
      </c>
      <c r="F92" s="8">
        <v>38</v>
      </c>
      <c r="G92" s="7"/>
      <c r="H92" s="7">
        <v>5</v>
      </c>
      <c r="I92" s="7"/>
      <c r="J92" s="7">
        <v>16</v>
      </c>
      <c r="K92" s="7">
        <v>2</v>
      </c>
      <c r="L92" s="7">
        <v>3</v>
      </c>
      <c r="M92" s="7">
        <v>1</v>
      </c>
      <c r="N92" s="7">
        <v>6</v>
      </c>
      <c r="O92" s="7"/>
      <c r="P92" s="7">
        <v>4</v>
      </c>
      <c r="Q92" s="7"/>
      <c r="R92" s="7"/>
      <c r="S92" s="9">
        <v>119.5</v>
      </c>
      <c r="T92" s="9">
        <v>298</v>
      </c>
      <c r="U92" s="10">
        <f t="shared" si="3"/>
        <v>4541</v>
      </c>
      <c r="V92" s="18">
        <f t="shared" si="4"/>
        <v>11324</v>
      </c>
    </row>
    <row r="93" spans="1:22" ht="299.10000000000002" customHeight="1" x14ac:dyDescent="0.25">
      <c r="A93" s="5" t="s">
        <v>166</v>
      </c>
      <c r="B93" s="7" t="s">
        <v>3</v>
      </c>
      <c r="C93" s="5" t="s">
        <v>113</v>
      </c>
      <c r="D93" s="5" t="s">
        <v>91</v>
      </c>
      <c r="E93" s="5" t="s">
        <v>112</v>
      </c>
      <c r="F93" s="8">
        <v>12</v>
      </c>
      <c r="G93" s="7"/>
      <c r="H93" s="7"/>
      <c r="I93" s="7"/>
      <c r="J93" s="7">
        <v>11</v>
      </c>
      <c r="K93" s="7"/>
      <c r="L93" s="7"/>
      <c r="M93" s="7"/>
      <c r="N93" s="7"/>
      <c r="O93" s="7"/>
      <c r="P93" s="7">
        <v>1</v>
      </c>
      <c r="Q93" s="7"/>
      <c r="R93" s="7"/>
      <c r="S93" s="9">
        <v>76</v>
      </c>
      <c r="T93" s="9">
        <v>189</v>
      </c>
      <c r="U93" s="10">
        <f t="shared" si="3"/>
        <v>912</v>
      </c>
      <c r="V93" s="18">
        <f t="shared" si="4"/>
        <v>2268</v>
      </c>
    </row>
    <row r="94" spans="1:22" ht="299.10000000000002" customHeight="1" x14ac:dyDescent="0.25">
      <c r="A94" s="5" t="s">
        <v>166</v>
      </c>
      <c r="B94" s="7" t="s">
        <v>3</v>
      </c>
      <c r="C94" s="5" t="s">
        <v>113</v>
      </c>
      <c r="D94" s="5" t="s">
        <v>87</v>
      </c>
      <c r="E94" s="5" t="s">
        <v>112</v>
      </c>
      <c r="F94" s="8">
        <v>13</v>
      </c>
      <c r="G94" s="7"/>
      <c r="H94" s="7"/>
      <c r="I94" s="7"/>
      <c r="J94" s="7">
        <v>12</v>
      </c>
      <c r="K94" s="7"/>
      <c r="L94" s="7"/>
      <c r="M94" s="7"/>
      <c r="N94" s="7"/>
      <c r="O94" s="7"/>
      <c r="P94" s="7">
        <v>1</v>
      </c>
      <c r="Q94" s="7"/>
      <c r="R94" s="7"/>
      <c r="S94" s="9">
        <v>76</v>
      </c>
      <c r="T94" s="9">
        <v>189</v>
      </c>
      <c r="U94" s="10">
        <f t="shared" si="3"/>
        <v>988</v>
      </c>
      <c r="V94" s="18">
        <f t="shared" si="4"/>
        <v>2457</v>
      </c>
    </row>
    <row r="95" spans="1:22" ht="299.10000000000002" customHeight="1" x14ac:dyDescent="0.25">
      <c r="A95" s="5" t="s">
        <v>166</v>
      </c>
      <c r="B95" s="7" t="s">
        <v>3</v>
      </c>
      <c r="C95" s="5" t="s">
        <v>113</v>
      </c>
      <c r="D95" s="5" t="s">
        <v>103</v>
      </c>
      <c r="E95" s="5" t="s">
        <v>112</v>
      </c>
      <c r="F95" s="8">
        <v>12</v>
      </c>
      <c r="G95" s="7"/>
      <c r="H95" s="7"/>
      <c r="I95" s="7"/>
      <c r="J95" s="7">
        <v>11</v>
      </c>
      <c r="K95" s="7"/>
      <c r="L95" s="7"/>
      <c r="M95" s="7"/>
      <c r="N95" s="7"/>
      <c r="O95" s="7"/>
      <c r="P95" s="7">
        <v>1</v>
      </c>
      <c r="Q95" s="7"/>
      <c r="R95" s="7"/>
      <c r="S95" s="9">
        <v>76</v>
      </c>
      <c r="T95" s="9">
        <v>189</v>
      </c>
      <c r="U95" s="10">
        <f t="shared" si="3"/>
        <v>912</v>
      </c>
      <c r="V95" s="18">
        <f t="shared" si="4"/>
        <v>2268</v>
      </c>
    </row>
    <row r="96" spans="1:22" ht="299.10000000000002" customHeight="1" x14ac:dyDescent="0.25">
      <c r="A96" s="5" t="s">
        <v>166</v>
      </c>
      <c r="B96" s="7" t="s">
        <v>3</v>
      </c>
      <c r="C96" s="5" t="s">
        <v>24</v>
      </c>
      <c r="D96" s="5" t="s">
        <v>91</v>
      </c>
      <c r="E96" s="5" t="s">
        <v>114</v>
      </c>
      <c r="F96" s="8">
        <v>12</v>
      </c>
      <c r="G96" s="7"/>
      <c r="H96" s="7"/>
      <c r="I96" s="7"/>
      <c r="J96" s="7">
        <v>11</v>
      </c>
      <c r="K96" s="7"/>
      <c r="L96" s="7"/>
      <c r="M96" s="7"/>
      <c r="N96" s="7"/>
      <c r="O96" s="7"/>
      <c r="P96" s="7">
        <v>1</v>
      </c>
      <c r="Q96" s="7"/>
      <c r="R96" s="7"/>
      <c r="S96" s="9">
        <v>68</v>
      </c>
      <c r="T96" s="9">
        <v>169</v>
      </c>
      <c r="U96" s="10">
        <f t="shared" si="3"/>
        <v>816</v>
      </c>
      <c r="V96" s="18">
        <f t="shared" si="4"/>
        <v>2028</v>
      </c>
    </row>
    <row r="97" spans="1:22" ht="299.10000000000002" customHeight="1" x14ac:dyDescent="0.25">
      <c r="A97" s="5" t="s">
        <v>166</v>
      </c>
      <c r="B97" s="7" t="s">
        <v>3</v>
      </c>
      <c r="C97" s="5" t="s">
        <v>26</v>
      </c>
      <c r="D97" s="5" t="s">
        <v>45</v>
      </c>
      <c r="E97" s="5" t="s">
        <v>115</v>
      </c>
      <c r="F97" s="8">
        <v>12</v>
      </c>
      <c r="G97" s="7"/>
      <c r="H97" s="7"/>
      <c r="I97" s="7"/>
      <c r="J97" s="7">
        <v>10</v>
      </c>
      <c r="K97" s="7"/>
      <c r="L97" s="7"/>
      <c r="M97" s="7"/>
      <c r="N97" s="7"/>
      <c r="O97" s="7"/>
      <c r="P97" s="7">
        <v>2</v>
      </c>
      <c r="Q97" s="7"/>
      <c r="R97" s="7"/>
      <c r="S97" s="9">
        <v>104</v>
      </c>
      <c r="T97" s="9">
        <v>259</v>
      </c>
      <c r="U97" s="10">
        <f t="shared" si="3"/>
        <v>1248</v>
      </c>
      <c r="V97" s="18">
        <f t="shared" si="4"/>
        <v>3108</v>
      </c>
    </row>
    <row r="98" spans="1:22" ht="299.10000000000002" customHeight="1" x14ac:dyDescent="0.25">
      <c r="A98" s="5" t="s">
        <v>166</v>
      </c>
      <c r="B98" s="7" t="s">
        <v>3</v>
      </c>
      <c r="C98" s="5" t="s">
        <v>17</v>
      </c>
      <c r="D98" s="5" t="s">
        <v>117</v>
      </c>
      <c r="E98" s="5" t="s">
        <v>116</v>
      </c>
      <c r="F98" s="8">
        <v>15</v>
      </c>
      <c r="G98" s="7"/>
      <c r="H98" s="7"/>
      <c r="I98" s="7"/>
      <c r="J98" s="7">
        <v>12</v>
      </c>
      <c r="K98" s="7"/>
      <c r="L98" s="7">
        <v>1</v>
      </c>
      <c r="M98" s="7"/>
      <c r="N98" s="7"/>
      <c r="O98" s="7"/>
      <c r="P98" s="7">
        <v>2</v>
      </c>
      <c r="Q98" s="7"/>
      <c r="R98" s="7"/>
      <c r="S98" s="9">
        <v>88</v>
      </c>
      <c r="T98" s="9">
        <v>219</v>
      </c>
      <c r="U98" s="10">
        <f t="shared" si="3"/>
        <v>1320</v>
      </c>
      <c r="V98" s="18">
        <f t="shared" si="4"/>
        <v>3285</v>
      </c>
    </row>
    <row r="99" spans="1:22" ht="299.10000000000002" customHeight="1" x14ac:dyDescent="0.25">
      <c r="A99" s="5" t="s">
        <v>166</v>
      </c>
      <c r="B99" s="7" t="s">
        <v>3</v>
      </c>
      <c r="C99" s="5" t="s">
        <v>17</v>
      </c>
      <c r="D99" s="5" t="s">
        <v>118</v>
      </c>
      <c r="E99" s="5" t="s">
        <v>116</v>
      </c>
      <c r="F99" s="8">
        <v>12</v>
      </c>
      <c r="G99" s="7"/>
      <c r="H99" s="7"/>
      <c r="I99" s="7"/>
      <c r="J99" s="7">
        <v>10</v>
      </c>
      <c r="K99" s="7"/>
      <c r="L99" s="7"/>
      <c r="M99" s="7"/>
      <c r="N99" s="7"/>
      <c r="O99" s="7"/>
      <c r="P99" s="7">
        <v>2</v>
      </c>
      <c r="Q99" s="7"/>
      <c r="R99" s="7"/>
      <c r="S99" s="9">
        <v>88</v>
      </c>
      <c r="T99" s="9">
        <v>219</v>
      </c>
      <c r="U99" s="10">
        <f t="shared" ref="U99:U130" si="5">F99*S99</f>
        <v>1056</v>
      </c>
      <c r="V99" s="18">
        <f t="shared" si="4"/>
        <v>2628</v>
      </c>
    </row>
    <row r="100" spans="1:22" ht="299.10000000000002" customHeight="1" x14ac:dyDescent="0.25">
      <c r="A100" s="5" t="s">
        <v>166</v>
      </c>
      <c r="B100" s="7" t="s">
        <v>3</v>
      </c>
      <c r="C100" s="5" t="s">
        <v>17</v>
      </c>
      <c r="D100" s="5" t="s">
        <v>76</v>
      </c>
      <c r="E100" s="5" t="s">
        <v>119</v>
      </c>
      <c r="F100" s="8">
        <v>13</v>
      </c>
      <c r="G100" s="7"/>
      <c r="H100" s="7"/>
      <c r="I100" s="7"/>
      <c r="J100" s="7">
        <v>11</v>
      </c>
      <c r="K100" s="7"/>
      <c r="L100" s="7"/>
      <c r="M100" s="7"/>
      <c r="N100" s="7"/>
      <c r="O100" s="7"/>
      <c r="P100" s="7">
        <v>2</v>
      </c>
      <c r="Q100" s="7"/>
      <c r="R100" s="7"/>
      <c r="S100" s="9">
        <v>88</v>
      </c>
      <c r="T100" s="9">
        <v>219</v>
      </c>
      <c r="U100" s="10">
        <f t="shared" si="5"/>
        <v>1144</v>
      </c>
      <c r="V100" s="18">
        <f t="shared" si="4"/>
        <v>2847</v>
      </c>
    </row>
    <row r="101" spans="1:22" ht="299.10000000000002" customHeight="1" x14ac:dyDescent="0.25">
      <c r="A101" s="5" t="s">
        <v>166</v>
      </c>
      <c r="B101" s="7" t="s">
        <v>3</v>
      </c>
      <c r="C101" s="5" t="s">
        <v>17</v>
      </c>
      <c r="D101" s="5" t="s">
        <v>105</v>
      </c>
      <c r="E101" s="5" t="s">
        <v>119</v>
      </c>
      <c r="F101" s="8">
        <v>14</v>
      </c>
      <c r="G101" s="7"/>
      <c r="H101" s="7"/>
      <c r="I101" s="7"/>
      <c r="J101" s="7">
        <v>12</v>
      </c>
      <c r="K101" s="7"/>
      <c r="L101" s="7"/>
      <c r="M101" s="7"/>
      <c r="N101" s="7"/>
      <c r="O101" s="7"/>
      <c r="P101" s="7">
        <v>2</v>
      </c>
      <c r="Q101" s="7"/>
      <c r="R101" s="7"/>
      <c r="S101" s="9">
        <v>88</v>
      </c>
      <c r="T101" s="9">
        <v>219</v>
      </c>
      <c r="U101" s="10">
        <f t="shared" si="5"/>
        <v>1232</v>
      </c>
      <c r="V101" s="18">
        <f t="shared" si="4"/>
        <v>3066</v>
      </c>
    </row>
    <row r="102" spans="1:22" ht="299.10000000000002" customHeight="1" x14ac:dyDescent="0.25">
      <c r="A102" s="5" t="s">
        <v>166</v>
      </c>
      <c r="B102" s="7" t="s">
        <v>3</v>
      </c>
      <c r="C102" s="5" t="s">
        <v>17</v>
      </c>
      <c r="D102" s="5" t="s">
        <v>121</v>
      </c>
      <c r="E102" s="5" t="s">
        <v>120</v>
      </c>
      <c r="F102" s="8">
        <v>13</v>
      </c>
      <c r="G102" s="7"/>
      <c r="H102" s="7"/>
      <c r="I102" s="7"/>
      <c r="J102" s="7">
        <v>11</v>
      </c>
      <c r="K102" s="7"/>
      <c r="L102" s="7"/>
      <c r="M102" s="7"/>
      <c r="N102" s="7"/>
      <c r="O102" s="7"/>
      <c r="P102" s="7">
        <v>2</v>
      </c>
      <c r="Q102" s="7"/>
      <c r="R102" s="7"/>
      <c r="S102" s="9">
        <v>92</v>
      </c>
      <c r="T102" s="9">
        <v>229</v>
      </c>
      <c r="U102" s="10">
        <f t="shared" si="5"/>
        <v>1196</v>
      </c>
      <c r="V102" s="18">
        <f t="shared" si="4"/>
        <v>2977</v>
      </c>
    </row>
    <row r="103" spans="1:22" ht="299.10000000000002" customHeight="1" x14ac:dyDescent="0.25">
      <c r="A103" s="5" t="s">
        <v>166</v>
      </c>
      <c r="B103" s="7" t="s">
        <v>3</v>
      </c>
      <c r="C103" s="5" t="s">
        <v>17</v>
      </c>
      <c r="D103" s="5" t="s">
        <v>94</v>
      </c>
      <c r="E103" s="5" t="s">
        <v>122</v>
      </c>
      <c r="F103" s="8">
        <v>29</v>
      </c>
      <c r="G103" s="7"/>
      <c r="H103" s="7">
        <v>8</v>
      </c>
      <c r="I103" s="7"/>
      <c r="J103" s="7">
        <v>13</v>
      </c>
      <c r="K103" s="7"/>
      <c r="L103" s="7">
        <v>2</v>
      </c>
      <c r="M103" s="7"/>
      <c r="N103" s="7">
        <v>5</v>
      </c>
      <c r="O103" s="7"/>
      <c r="P103" s="7"/>
      <c r="Q103" s="7"/>
      <c r="R103" s="7"/>
      <c r="S103" s="9">
        <v>72</v>
      </c>
      <c r="T103" s="9">
        <v>179</v>
      </c>
      <c r="U103" s="10">
        <f t="shared" si="5"/>
        <v>2088</v>
      </c>
      <c r="V103" s="18">
        <f t="shared" si="4"/>
        <v>5191</v>
      </c>
    </row>
    <row r="104" spans="1:22" ht="299.10000000000002" customHeight="1" x14ac:dyDescent="0.25">
      <c r="A104" s="5" t="s">
        <v>166</v>
      </c>
      <c r="B104" s="7" t="s">
        <v>3</v>
      </c>
      <c r="C104" s="5" t="s">
        <v>17</v>
      </c>
      <c r="D104" s="5" t="s">
        <v>121</v>
      </c>
      <c r="E104" s="5" t="s">
        <v>122</v>
      </c>
      <c r="F104" s="8">
        <v>13</v>
      </c>
      <c r="G104" s="7"/>
      <c r="H104" s="7"/>
      <c r="I104" s="7"/>
      <c r="J104" s="7">
        <v>11</v>
      </c>
      <c r="K104" s="7"/>
      <c r="L104" s="7"/>
      <c r="M104" s="7"/>
      <c r="N104" s="7"/>
      <c r="O104" s="7"/>
      <c r="P104" s="7">
        <v>2</v>
      </c>
      <c r="Q104" s="7"/>
      <c r="R104" s="7"/>
      <c r="S104" s="9">
        <v>72</v>
      </c>
      <c r="T104" s="9">
        <v>179</v>
      </c>
      <c r="U104" s="10">
        <f t="shared" si="5"/>
        <v>936</v>
      </c>
      <c r="V104" s="18">
        <f t="shared" si="4"/>
        <v>2327</v>
      </c>
    </row>
    <row r="105" spans="1:22" ht="299.10000000000002" customHeight="1" x14ac:dyDescent="0.25">
      <c r="A105" s="5" t="s">
        <v>166</v>
      </c>
      <c r="B105" s="7" t="s">
        <v>3</v>
      </c>
      <c r="C105" s="5" t="s">
        <v>17</v>
      </c>
      <c r="D105" s="5" t="s">
        <v>118</v>
      </c>
      <c r="E105" s="5" t="s">
        <v>122</v>
      </c>
      <c r="F105" s="8">
        <v>12</v>
      </c>
      <c r="G105" s="7"/>
      <c r="H105" s="7"/>
      <c r="I105" s="7"/>
      <c r="J105" s="7">
        <v>10</v>
      </c>
      <c r="K105" s="7"/>
      <c r="L105" s="7"/>
      <c r="M105" s="7"/>
      <c r="N105" s="7"/>
      <c r="O105" s="7"/>
      <c r="P105" s="7">
        <v>2</v>
      </c>
      <c r="Q105" s="7"/>
      <c r="R105" s="7"/>
      <c r="S105" s="9">
        <v>72</v>
      </c>
      <c r="T105" s="9">
        <v>179</v>
      </c>
      <c r="U105" s="10">
        <f t="shared" si="5"/>
        <v>864</v>
      </c>
      <c r="V105" s="18">
        <f t="shared" si="4"/>
        <v>2148</v>
      </c>
    </row>
    <row r="106" spans="1:22" ht="299.10000000000002" customHeight="1" x14ac:dyDescent="0.25">
      <c r="A106" s="5" t="s">
        <v>166</v>
      </c>
      <c r="B106" s="7" t="s">
        <v>3</v>
      </c>
      <c r="C106" s="5" t="s">
        <v>26</v>
      </c>
      <c r="D106" s="5" t="s">
        <v>69</v>
      </c>
      <c r="E106" s="5" t="s">
        <v>123</v>
      </c>
      <c r="F106" s="8">
        <v>13</v>
      </c>
      <c r="G106" s="7"/>
      <c r="H106" s="7"/>
      <c r="I106" s="7"/>
      <c r="J106" s="7">
        <v>11</v>
      </c>
      <c r="K106" s="7"/>
      <c r="L106" s="7"/>
      <c r="M106" s="7"/>
      <c r="N106" s="7"/>
      <c r="O106" s="7"/>
      <c r="P106" s="7">
        <v>2</v>
      </c>
      <c r="Q106" s="7"/>
      <c r="R106" s="7"/>
      <c r="S106" s="9">
        <v>108</v>
      </c>
      <c r="T106" s="9">
        <v>269</v>
      </c>
      <c r="U106" s="10">
        <f t="shared" si="5"/>
        <v>1404</v>
      </c>
      <c r="V106" s="18">
        <f t="shared" si="4"/>
        <v>3497</v>
      </c>
    </row>
    <row r="107" spans="1:22" ht="299.10000000000002" customHeight="1" x14ac:dyDescent="0.25">
      <c r="A107" s="5" t="s">
        <v>166</v>
      </c>
      <c r="B107" s="7" t="s">
        <v>3</v>
      </c>
      <c r="C107" s="5" t="s">
        <v>26</v>
      </c>
      <c r="D107" s="5" t="s">
        <v>58</v>
      </c>
      <c r="E107" s="5" t="s">
        <v>123</v>
      </c>
      <c r="F107" s="8">
        <v>33</v>
      </c>
      <c r="G107" s="7"/>
      <c r="H107" s="7">
        <v>5</v>
      </c>
      <c r="I107" s="7"/>
      <c r="J107" s="7">
        <v>14</v>
      </c>
      <c r="K107" s="7">
        <v>1</v>
      </c>
      <c r="L107" s="7">
        <v>4</v>
      </c>
      <c r="M107" s="7">
        <v>1</v>
      </c>
      <c r="N107" s="7">
        <v>4</v>
      </c>
      <c r="O107" s="7"/>
      <c r="P107" s="7">
        <v>2</v>
      </c>
      <c r="Q107" s="7"/>
      <c r="R107" s="7"/>
      <c r="S107" s="9">
        <v>108</v>
      </c>
      <c r="T107" s="9">
        <v>269</v>
      </c>
      <c r="U107" s="10">
        <f t="shared" si="5"/>
        <v>3564</v>
      </c>
      <c r="V107" s="18">
        <f t="shared" si="4"/>
        <v>8877</v>
      </c>
    </row>
    <row r="108" spans="1:22" ht="299.10000000000002" customHeight="1" x14ac:dyDescent="0.25">
      <c r="A108" s="5" t="s">
        <v>166</v>
      </c>
      <c r="B108" s="7" t="s">
        <v>3</v>
      </c>
      <c r="C108" s="5" t="s">
        <v>26</v>
      </c>
      <c r="D108" s="5" t="s">
        <v>94</v>
      </c>
      <c r="E108" s="5" t="s">
        <v>123</v>
      </c>
      <c r="F108" s="8">
        <v>12</v>
      </c>
      <c r="G108" s="7"/>
      <c r="H108" s="7">
        <v>1</v>
      </c>
      <c r="I108" s="7"/>
      <c r="J108" s="7">
        <v>6</v>
      </c>
      <c r="K108" s="7">
        <v>1</v>
      </c>
      <c r="L108" s="7">
        <v>1</v>
      </c>
      <c r="M108" s="7"/>
      <c r="N108" s="7">
        <v>1</v>
      </c>
      <c r="O108" s="7">
        <v>1</v>
      </c>
      <c r="P108" s="7">
        <v>1</v>
      </c>
      <c r="Q108" s="7"/>
      <c r="R108" s="7"/>
      <c r="S108" s="9">
        <v>108</v>
      </c>
      <c r="T108" s="9">
        <v>269</v>
      </c>
      <c r="U108" s="10">
        <f t="shared" si="5"/>
        <v>1296</v>
      </c>
      <c r="V108" s="18">
        <f t="shared" si="4"/>
        <v>3228</v>
      </c>
    </row>
    <row r="109" spans="1:22" ht="299.10000000000002" customHeight="1" x14ac:dyDescent="0.25">
      <c r="A109" s="5" t="s">
        <v>166</v>
      </c>
      <c r="B109" s="7" t="s">
        <v>3</v>
      </c>
      <c r="C109" s="5" t="s">
        <v>17</v>
      </c>
      <c r="D109" s="5" t="s">
        <v>69</v>
      </c>
      <c r="E109" s="5" t="s">
        <v>124</v>
      </c>
      <c r="F109" s="8">
        <v>13</v>
      </c>
      <c r="G109" s="7"/>
      <c r="H109" s="7"/>
      <c r="I109" s="7"/>
      <c r="J109" s="7">
        <v>11</v>
      </c>
      <c r="K109" s="7"/>
      <c r="L109" s="7"/>
      <c r="M109" s="7"/>
      <c r="N109" s="7"/>
      <c r="O109" s="7"/>
      <c r="P109" s="7">
        <v>2</v>
      </c>
      <c r="Q109" s="7"/>
      <c r="R109" s="7"/>
      <c r="S109" s="9">
        <v>88</v>
      </c>
      <c r="T109" s="9">
        <v>219</v>
      </c>
      <c r="U109" s="10">
        <f t="shared" si="5"/>
        <v>1144</v>
      </c>
      <c r="V109" s="18">
        <f t="shared" si="4"/>
        <v>2847</v>
      </c>
    </row>
    <row r="110" spans="1:22" ht="299.10000000000002" customHeight="1" x14ac:dyDescent="0.25">
      <c r="A110" s="5" t="s">
        <v>166</v>
      </c>
      <c r="B110" s="7" t="s">
        <v>3</v>
      </c>
      <c r="C110" s="5" t="s">
        <v>17</v>
      </c>
      <c r="D110" s="5" t="s">
        <v>58</v>
      </c>
      <c r="E110" s="5" t="s">
        <v>124</v>
      </c>
      <c r="F110" s="8">
        <v>13</v>
      </c>
      <c r="G110" s="7"/>
      <c r="H110" s="7"/>
      <c r="I110" s="7"/>
      <c r="J110" s="7">
        <v>12</v>
      </c>
      <c r="K110" s="7"/>
      <c r="L110" s="7"/>
      <c r="M110" s="7"/>
      <c r="N110" s="7"/>
      <c r="O110" s="7"/>
      <c r="P110" s="7">
        <v>1</v>
      </c>
      <c r="Q110" s="7"/>
      <c r="R110" s="7"/>
      <c r="S110" s="9">
        <v>88</v>
      </c>
      <c r="T110" s="9">
        <v>219</v>
      </c>
      <c r="U110" s="10">
        <f t="shared" si="5"/>
        <v>1144</v>
      </c>
      <c r="V110" s="18">
        <f t="shared" si="4"/>
        <v>2847</v>
      </c>
    </row>
    <row r="111" spans="1:22" ht="299.10000000000002" customHeight="1" x14ac:dyDescent="0.25">
      <c r="A111" s="5" t="s">
        <v>166</v>
      </c>
      <c r="B111" s="7" t="s">
        <v>3</v>
      </c>
      <c r="C111" s="5" t="s">
        <v>21</v>
      </c>
      <c r="D111" s="5" t="s">
        <v>103</v>
      </c>
      <c r="E111" s="5" t="s">
        <v>125</v>
      </c>
      <c r="F111" s="8">
        <v>39</v>
      </c>
      <c r="G111" s="7"/>
      <c r="H111" s="7">
        <v>3</v>
      </c>
      <c r="I111" s="7"/>
      <c r="J111" s="7">
        <v>14</v>
      </c>
      <c r="K111" s="7"/>
      <c r="L111" s="7">
        <v>4</v>
      </c>
      <c r="M111" s="7"/>
      <c r="N111" s="7">
        <v>8</v>
      </c>
      <c r="O111" s="7"/>
      <c r="P111" s="7">
        <v>8</v>
      </c>
      <c r="Q111" s="7"/>
      <c r="R111" s="7">
        <v>2</v>
      </c>
      <c r="S111" s="9">
        <v>76</v>
      </c>
      <c r="T111" s="9">
        <v>189</v>
      </c>
      <c r="U111" s="10">
        <f t="shared" si="5"/>
        <v>2964</v>
      </c>
      <c r="V111" s="18">
        <f t="shared" si="4"/>
        <v>7371</v>
      </c>
    </row>
    <row r="112" spans="1:22" ht="299.10000000000002" customHeight="1" x14ac:dyDescent="0.25">
      <c r="A112" s="5" t="s">
        <v>166</v>
      </c>
      <c r="B112" s="7" t="s">
        <v>3</v>
      </c>
      <c r="C112" s="5" t="s">
        <v>21</v>
      </c>
      <c r="D112" s="5" t="s">
        <v>63</v>
      </c>
      <c r="E112" s="5" t="s">
        <v>126</v>
      </c>
      <c r="F112" s="8">
        <v>35</v>
      </c>
      <c r="G112" s="7"/>
      <c r="H112" s="7">
        <v>1</v>
      </c>
      <c r="I112" s="7"/>
      <c r="J112" s="7">
        <v>18</v>
      </c>
      <c r="K112" s="7"/>
      <c r="L112" s="7">
        <v>3</v>
      </c>
      <c r="M112" s="7"/>
      <c r="N112" s="7">
        <v>1</v>
      </c>
      <c r="O112" s="7"/>
      <c r="P112" s="7">
        <v>8</v>
      </c>
      <c r="Q112" s="7"/>
      <c r="R112" s="7">
        <v>1</v>
      </c>
      <c r="S112" s="9">
        <v>68</v>
      </c>
      <c r="T112" s="9">
        <v>169</v>
      </c>
      <c r="U112" s="10">
        <f t="shared" si="5"/>
        <v>2380</v>
      </c>
      <c r="V112" s="18">
        <f t="shared" si="4"/>
        <v>5915</v>
      </c>
    </row>
    <row r="113" spans="1:22" ht="299.10000000000002" customHeight="1" x14ac:dyDescent="0.25">
      <c r="A113" s="5" t="s">
        <v>166</v>
      </c>
      <c r="B113" s="7" t="s">
        <v>3</v>
      </c>
      <c r="C113" s="5" t="s">
        <v>24</v>
      </c>
      <c r="D113" s="5" t="s">
        <v>63</v>
      </c>
      <c r="E113" s="5" t="s">
        <v>127</v>
      </c>
      <c r="F113" s="8">
        <v>14</v>
      </c>
      <c r="G113" s="7"/>
      <c r="H113" s="7"/>
      <c r="I113" s="7"/>
      <c r="J113" s="7">
        <v>12</v>
      </c>
      <c r="K113" s="7"/>
      <c r="L113" s="7"/>
      <c r="M113" s="7"/>
      <c r="N113" s="7"/>
      <c r="O113" s="7"/>
      <c r="P113" s="7">
        <v>2</v>
      </c>
      <c r="Q113" s="7"/>
      <c r="R113" s="7"/>
      <c r="S113" s="9">
        <v>91.5</v>
      </c>
      <c r="T113" s="9">
        <v>228</v>
      </c>
      <c r="U113" s="10">
        <f t="shared" si="5"/>
        <v>1281</v>
      </c>
      <c r="V113" s="18">
        <f t="shared" si="4"/>
        <v>3192</v>
      </c>
    </row>
    <row r="114" spans="1:22" ht="299.10000000000002" customHeight="1" x14ac:dyDescent="0.25">
      <c r="A114" s="5" t="s">
        <v>166</v>
      </c>
      <c r="B114" s="7" t="s">
        <v>3</v>
      </c>
      <c r="C114" s="5" t="s">
        <v>21</v>
      </c>
      <c r="D114" s="5" t="s">
        <v>91</v>
      </c>
      <c r="E114" s="5" t="s">
        <v>128</v>
      </c>
      <c r="F114" s="8">
        <v>15</v>
      </c>
      <c r="G114" s="7"/>
      <c r="H114" s="7">
        <v>7</v>
      </c>
      <c r="I114" s="7"/>
      <c r="J114" s="7">
        <v>2</v>
      </c>
      <c r="K114" s="7"/>
      <c r="L114" s="7"/>
      <c r="M114" s="7"/>
      <c r="N114" s="7">
        <v>1</v>
      </c>
      <c r="O114" s="7"/>
      <c r="P114" s="7">
        <v>4</v>
      </c>
      <c r="Q114" s="7"/>
      <c r="R114" s="7"/>
      <c r="S114" s="9">
        <v>79.5</v>
      </c>
      <c r="T114" s="9">
        <v>198</v>
      </c>
      <c r="U114" s="10">
        <f t="shared" si="5"/>
        <v>1192.5</v>
      </c>
      <c r="V114" s="18">
        <f t="shared" si="4"/>
        <v>2970</v>
      </c>
    </row>
    <row r="115" spans="1:22" ht="299.10000000000002" customHeight="1" x14ac:dyDescent="0.25">
      <c r="A115" s="5" t="s">
        <v>166</v>
      </c>
      <c r="B115" s="7" t="s">
        <v>3</v>
      </c>
      <c r="C115" s="5" t="s">
        <v>24</v>
      </c>
      <c r="D115" s="5" t="s">
        <v>103</v>
      </c>
      <c r="E115" s="5" t="s">
        <v>129</v>
      </c>
      <c r="F115" s="8">
        <v>26</v>
      </c>
      <c r="G115" s="7"/>
      <c r="H115" s="7">
        <v>4</v>
      </c>
      <c r="I115" s="7"/>
      <c r="J115" s="7">
        <v>9</v>
      </c>
      <c r="K115" s="7"/>
      <c r="L115" s="7">
        <v>3</v>
      </c>
      <c r="M115" s="7"/>
      <c r="N115" s="7">
        <v>4</v>
      </c>
      <c r="O115" s="7"/>
      <c r="P115" s="7">
        <v>3</v>
      </c>
      <c r="Q115" s="7"/>
      <c r="R115" s="7">
        <v>1</v>
      </c>
      <c r="S115" s="9">
        <v>91.5</v>
      </c>
      <c r="T115" s="9">
        <v>228</v>
      </c>
      <c r="U115" s="10">
        <f t="shared" si="5"/>
        <v>2379</v>
      </c>
      <c r="V115" s="18">
        <f t="shared" si="4"/>
        <v>5928</v>
      </c>
    </row>
    <row r="116" spans="1:22" ht="299.10000000000002" customHeight="1" x14ac:dyDescent="0.25">
      <c r="A116" s="5" t="s">
        <v>166</v>
      </c>
      <c r="B116" s="7" t="s">
        <v>3</v>
      </c>
      <c r="C116" s="5" t="s">
        <v>24</v>
      </c>
      <c r="D116" s="5" t="s">
        <v>18</v>
      </c>
      <c r="E116" s="5" t="s">
        <v>130</v>
      </c>
      <c r="F116" s="8">
        <v>42</v>
      </c>
      <c r="G116" s="7"/>
      <c r="H116" s="7">
        <v>3</v>
      </c>
      <c r="I116" s="7"/>
      <c r="J116" s="7">
        <v>21</v>
      </c>
      <c r="K116" s="7"/>
      <c r="L116" s="7">
        <v>5</v>
      </c>
      <c r="M116" s="7"/>
      <c r="N116" s="7">
        <v>6</v>
      </c>
      <c r="O116" s="7"/>
      <c r="P116" s="7">
        <v>3</v>
      </c>
      <c r="Q116" s="7"/>
      <c r="R116" s="7">
        <v>3</v>
      </c>
      <c r="S116" s="9">
        <v>63.5</v>
      </c>
      <c r="T116" s="9">
        <v>158</v>
      </c>
      <c r="U116" s="10">
        <f t="shared" si="5"/>
        <v>2667</v>
      </c>
      <c r="V116" s="18">
        <f t="shared" si="4"/>
        <v>6636</v>
      </c>
    </row>
    <row r="117" spans="1:22" ht="299.10000000000002" customHeight="1" x14ac:dyDescent="0.25">
      <c r="A117" s="5" t="s">
        <v>166</v>
      </c>
      <c r="B117" s="7" t="s">
        <v>3</v>
      </c>
      <c r="C117" s="5" t="s">
        <v>17</v>
      </c>
      <c r="D117" s="5" t="s">
        <v>105</v>
      </c>
      <c r="E117" s="5" t="s">
        <v>131</v>
      </c>
      <c r="F117" s="8">
        <v>35</v>
      </c>
      <c r="G117" s="7"/>
      <c r="H117" s="7">
        <v>7</v>
      </c>
      <c r="I117" s="7"/>
      <c r="J117" s="7">
        <v>10</v>
      </c>
      <c r="K117" s="7">
        <v>2</v>
      </c>
      <c r="L117" s="7">
        <v>4</v>
      </c>
      <c r="M117" s="7">
        <v>2</v>
      </c>
      <c r="N117" s="7">
        <v>7</v>
      </c>
      <c r="O117" s="7"/>
      <c r="P117" s="7">
        <v>3</v>
      </c>
      <c r="Q117" s="7"/>
      <c r="R117" s="7"/>
      <c r="S117" s="9">
        <v>108</v>
      </c>
      <c r="T117" s="9">
        <v>269</v>
      </c>
      <c r="U117" s="10">
        <f t="shared" si="5"/>
        <v>3780</v>
      </c>
      <c r="V117" s="18">
        <f t="shared" si="4"/>
        <v>9415</v>
      </c>
    </row>
    <row r="118" spans="1:22" ht="299.10000000000002" customHeight="1" x14ac:dyDescent="0.25">
      <c r="A118" s="5" t="s">
        <v>166</v>
      </c>
      <c r="B118" s="7" t="s">
        <v>3</v>
      </c>
      <c r="C118" s="5" t="s">
        <v>17</v>
      </c>
      <c r="D118" s="5" t="s">
        <v>105</v>
      </c>
      <c r="E118" s="5" t="s">
        <v>132</v>
      </c>
      <c r="F118" s="8">
        <v>21</v>
      </c>
      <c r="G118" s="7"/>
      <c r="H118" s="7">
        <v>1</v>
      </c>
      <c r="I118" s="7"/>
      <c r="J118" s="7">
        <v>8</v>
      </c>
      <c r="K118" s="7">
        <v>1</v>
      </c>
      <c r="L118" s="7">
        <v>3</v>
      </c>
      <c r="M118" s="7">
        <v>3</v>
      </c>
      <c r="N118" s="7">
        <v>3</v>
      </c>
      <c r="O118" s="7"/>
      <c r="P118" s="7"/>
      <c r="Q118" s="7"/>
      <c r="R118" s="7"/>
      <c r="S118" s="9">
        <v>79.5</v>
      </c>
      <c r="T118" s="9">
        <v>198</v>
      </c>
      <c r="U118" s="10">
        <f t="shared" si="5"/>
        <v>1669.5</v>
      </c>
      <c r="V118" s="18">
        <f t="shared" si="4"/>
        <v>4158</v>
      </c>
    </row>
    <row r="119" spans="1:22" ht="299.10000000000002" customHeight="1" x14ac:dyDescent="0.25">
      <c r="A119" s="5" t="s">
        <v>166</v>
      </c>
      <c r="B119" s="7" t="s">
        <v>3</v>
      </c>
      <c r="C119" s="5" t="s">
        <v>24</v>
      </c>
      <c r="D119" s="5" t="s">
        <v>91</v>
      </c>
      <c r="E119" s="5" t="s">
        <v>133</v>
      </c>
      <c r="F119" s="8">
        <v>20</v>
      </c>
      <c r="G119" s="7"/>
      <c r="H119" s="7">
        <v>4</v>
      </c>
      <c r="I119" s="7"/>
      <c r="J119" s="7">
        <v>5</v>
      </c>
      <c r="K119" s="7"/>
      <c r="L119" s="7">
        <v>5</v>
      </c>
      <c r="M119" s="7"/>
      <c r="N119" s="7">
        <v>1</v>
      </c>
      <c r="O119" s="7"/>
      <c r="P119" s="7">
        <v>2</v>
      </c>
      <c r="Q119" s="7"/>
      <c r="R119" s="7">
        <v>2</v>
      </c>
      <c r="S119" s="9">
        <v>76</v>
      </c>
      <c r="T119" s="9">
        <v>189</v>
      </c>
      <c r="U119" s="10">
        <f t="shared" si="5"/>
        <v>1520</v>
      </c>
      <c r="V119" s="18">
        <f t="shared" si="4"/>
        <v>3780</v>
      </c>
    </row>
    <row r="120" spans="1:22" ht="299.10000000000002" customHeight="1" x14ac:dyDescent="0.25">
      <c r="A120" s="5" t="s">
        <v>166</v>
      </c>
      <c r="B120" s="7" t="s">
        <v>3</v>
      </c>
      <c r="C120" s="5" t="s">
        <v>93</v>
      </c>
      <c r="D120" s="5" t="s">
        <v>2</v>
      </c>
      <c r="E120" s="5" t="s">
        <v>134</v>
      </c>
      <c r="F120" s="8">
        <v>15</v>
      </c>
      <c r="G120" s="7"/>
      <c r="H120" s="7"/>
      <c r="I120" s="7"/>
      <c r="J120" s="7">
        <v>13</v>
      </c>
      <c r="K120" s="7"/>
      <c r="L120" s="7"/>
      <c r="M120" s="7"/>
      <c r="N120" s="7"/>
      <c r="O120" s="7"/>
      <c r="P120" s="7">
        <v>2</v>
      </c>
      <c r="Q120" s="7"/>
      <c r="R120" s="7"/>
      <c r="S120" s="9">
        <v>76</v>
      </c>
      <c r="T120" s="9">
        <v>189</v>
      </c>
      <c r="U120" s="10">
        <f t="shared" si="5"/>
        <v>1140</v>
      </c>
      <c r="V120" s="18">
        <f t="shared" si="4"/>
        <v>2835</v>
      </c>
    </row>
    <row r="121" spans="1:22" ht="299.10000000000002" customHeight="1" x14ac:dyDescent="0.25">
      <c r="A121" s="5" t="s">
        <v>166</v>
      </c>
      <c r="B121" s="7" t="s">
        <v>3</v>
      </c>
      <c r="C121" s="5" t="s">
        <v>136</v>
      </c>
      <c r="D121" s="5" t="s">
        <v>2</v>
      </c>
      <c r="E121" s="5" t="s">
        <v>135</v>
      </c>
      <c r="F121" s="8">
        <v>12</v>
      </c>
      <c r="G121" s="7"/>
      <c r="H121" s="7"/>
      <c r="I121" s="7"/>
      <c r="J121" s="7">
        <v>12</v>
      </c>
      <c r="K121" s="7"/>
      <c r="L121" s="7"/>
      <c r="M121" s="7"/>
      <c r="N121" s="7"/>
      <c r="O121" s="7"/>
      <c r="P121" s="7"/>
      <c r="Q121" s="7"/>
      <c r="R121" s="7"/>
      <c r="S121" s="9">
        <v>100</v>
      </c>
      <c r="T121" s="9">
        <v>249</v>
      </c>
      <c r="U121" s="10">
        <f t="shared" si="5"/>
        <v>1200</v>
      </c>
      <c r="V121" s="18">
        <f t="shared" si="4"/>
        <v>2988</v>
      </c>
    </row>
    <row r="122" spans="1:22" ht="299.10000000000002" customHeight="1" x14ac:dyDescent="0.25">
      <c r="A122" s="5" t="s">
        <v>166</v>
      </c>
      <c r="B122" s="7" t="s">
        <v>3</v>
      </c>
      <c r="C122" s="5" t="s">
        <v>138</v>
      </c>
      <c r="D122" s="5" t="s">
        <v>63</v>
      </c>
      <c r="E122" s="5" t="s">
        <v>137</v>
      </c>
      <c r="F122" s="8">
        <v>12</v>
      </c>
      <c r="G122" s="7"/>
      <c r="H122" s="7"/>
      <c r="I122" s="7"/>
      <c r="J122" s="7">
        <v>10</v>
      </c>
      <c r="K122" s="7"/>
      <c r="L122" s="7"/>
      <c r="M122" s="7"/>
      <c r="N122" s="7"/>
      <c r="O122" s="7"/>
      <c r="P122" s="7">
        <v>2</v>
      </c>
      <c r="Q122" s="7"/>
      <c r="R122" s="7"/>
      <c r="S122" s="9">
        <v>108</v>
      </c>
      <c r="T122" s="9">
        <v>269</v>
      </c>
      <c r="U122" s="10">
        <f t="shared" si="5"/>
        <v>1296</v>
      </c>
      <c r="V122" s="18">
        <f t="shared" si="4"/>
        <v>3228</v>
      </c>
    </row>
    <row r="123" spans="1:22" ht="299.10000000000002" customHeight="1" x14ac:dyDescent="0.25">
      <c r="A123" s="5" t="s">
        <v>166</v>
      </c>
      <c r="B123" s="7" t="s">
        <v>163</v>
      </c>
      <c r="C123" s="5" t="s">
        <v>17</v>
      </c>
      <c r="D123" s="5" t="s">
        <v>87</v>
      </c>
      <c r="E123" s="5" t="s">
        <v>139</v>
      </c>
      <c r="F123" s="8">
        <v>26</v>
      </c>
      <c r="G123" s="7"/>
      <c r="H123" s="7">
        <v>3</v>
      </c>
      <c r="I123" s="7"/>
      <c r="J123" s="7">
        <v>9</v>
      </c>
      <c r="K123" s="7">
        <v>1</v>
      </c>
      <c r="L123" s="7">
        <v>4</v>
      </c>
      <c r="M123" s="7">
        <v>1</v>
      </c>
      <c r="N123" s="7">
        <v>4</v>
      </c>
      <c r="O123" s="7"/>
      <c r="P123" s="7">
        <v>2</v>
      </c>
      <c r="Q123" s="7"/>
      <c r="R123" s="7">
        <v>1</v>
      </c>
      <c r="S123" s="9">
        <v>92</v>
      </c>
      <c r="T123" s="9">
        <v>229</v>
      </c>
      <c r="U123" s="10">
        <f t="shared" si="5"/>
        <v>2392</v>
      </c>
      <c r="V123" s="18">
        <f t="shared" si="4"/>
        <v>5954</v>
      </c>
    </row>
    <row r="124" spans="1:22" ht="299.10000000000002" customHeight="1" x14ac:dyDescent="0.25">
      <c r="A124" s="5" t="s">
        <v>166</v>
      </c>
      <c r="B124" s="7" t="s">
        <v>3</v>
      </c>
      <c r="C124" s="5" t="s">
        <v>17</v>
      </c>
      <c r="D124" s="5" t="s">
        <v>91</v>
      </c>
      <c r="E124" s="5" t="s">
        <v>140</v>
      </c>
      <c r="F124" s="8">
        <v>13</v>
      </c>
      <c r="G124" s="7"/>
      <c r="H124" s="7"/>
      <c r="I124" s="7"/>
      <c r="J124" s="7">
        <v>10</v>
      </c>
      <c r="K124" s="7"/>
      <c r="L124" s="7"/>
      <c r="M124" s="7"/>
      <c r="N124" s="7"/>
      <c r="O124" s="7"/>
      <c r="P124" s="7">
        <v>3</v>
      </c>
      <c r="Q124" s="7"/>
      <c r="R124" s="7"/>
      <c r="S124" s="9">
        <v>96</v>
      </c>
      <c r="T124" s="9">
        <v>239</v>
      </c>
      <c r="U124" s="10">
        <f t="shared" si="5"/>
        <v>1248</v>
      </c>
      <c r="V124" s="18">
        <f t="shared" si="4"/>
        <v>3107</v>
      </c>
    </row>
    <row r="125" spans="1:22" ht="299.10000000000002" customHeight="1" x14ac:dyDescent="0.25">
      <c r="A125" s="5" t="s">
        <v>166</v>
      </c>
      <c r="B125" s="7" t="s">
        <v>3</v>
      </c>
      <c r="C125" s="5" t="s">
        <v>17</v>
      </c>
      <c r="D125" s="5" t="s">
        <v>94</v>
      </c>
      <c r="E125" s="5" t="s">
        <v>141</v>
      </c>
      <c r="F125" s="8">
        <v>15</v>
      </c>
      <c r="G125" s="7"/>
      <c r="H125" s="7"/>
      <c r="I125" s="7"/>
      <c r="J125" s="7">
        <v>11</v>
      </c>
      <c r="K125" s="7"/>
      <c r="L125" s="7"/>
      <c r="M125" s="7"/>
      <c r="N125" s="7"/>
      <c r="O125" s="7"/>
      <c r="P125" s="7">
        <v>4</v>
      </c>
      <c r="Q125" s="7"/>
      <c r="R125" s="7"/>
      <c r="S125" s="9">
        <v>92</v>
      </c>
      <c r="T125" s="9">
        <v>229</v>
      </c>
      <c r="U125" s="10">
        <f t="shared" si="5"/>
        <v>1380</v>
      </c>
      <c r="V125" s="18">
        <f t="shared" si="4"/>
        <v>3435</v>
      </c>
    </row>
    <row r="126" spans="1:22" ht="299.10000000000002" customHeight="1" x14ac:dyDescent="0.25">
      <c r="A126" s="5" t="s">
        <v>166</v>
      </c>
      <c r="B126" s="7" t="s">
        <v>3</v>
      </c>
      <c r="C126" s="5" t="s">
        <v>17</v>
      </c>
      <c r="D126" s="5" t="s">
        <v>87</v>
      </c>
      <c r="E126" s="5" t="s">
        <v>142</v>
      </c>
      <c r="F126" s="8">
        <v>12</v>
      </c>
      <c r="G126" s="7"/>
      <c r="H126" s="7"/>
      <c r="I126" s="7"/>
      <c r="J126" s="7">
        <v>11</v>
      </c>
      <c r="K126" s="7"/>
      <c r="L126" s="7"/>
      <c r="M126" s="7"/>
      <c r="N126" s="7"/>
      <c r="O126" s="7"/>
      <c r="P126" s="7">
        <v>1</v>
      </c>
      <c r="Q126" s="7"/>
      <c r="R126" s="7"/>
      <c r="S126" s="9">
        <v>100</v>
      </c>
      <c r="T126" s="9">
        <v>249</v>
      </c>
      <c r="U126" s="10">
        <f t="shared" si="5"/>
        <v>1200</v>
      </c>
      <c r="V126" s="18">
        <f t="shared" si="4"/>
        <v>2988</v>
      </c>
    </row>
    <row r="127" spans="1:22" ht="299.10000000000002" customHeight="1" x14ac:dyDescent="0.25">
      <c r="A127" s="5" t="s">
        <v>166</v>
      </c>
      <c r="B127" s="7" t="s">
        <v>3</v>
      </c>
      <c r="C127" s="5" t="s">
        <v>17</v>
      </c>
      <c r="D127" s="5" t="s">
        <v>144</v>
      </c>
      <c r="E127" s="5" t="s">
        <v>143</v>
      </c>
      <c r="F127" s="8">
        <v>12</v>
      </c>
      <c r="G127" s="7"/>
      <c r="H127" s="7"/>
      <c r="I127" s="7"/>
      <c r="J127" s="7">
        <v>11</v>
      </c>
      <c r="K127" s="7"/>
      <c r="L127" s="7"/>
      <c r="M127" s="7"/>
      <c r="N127" s="7"/>
      <c r="O127" s="7"/>
      <c r="P127" s="7">
        <v>1</v>
      </c>
      <c r="Q127" s="7"/>
      <c r="R127" s="7"/>
      <c r="S127" s="9">
        <v>92</v>
      </c>
      <c r="T127" s="9">
        <v>229</v>
      </c>
      <c r="U127" s="10">
        <f t="shared" si="5"/>
        <v>1104</v>
      </c>
      <c r="V127" s="18">
        <f t="shared" si="4"/>
        <v>2748</v>
      </c>
    </row>
    <row r="128" spans="1:22" ht="299.10000000000002" customHeight="1" x14ac:dyDescent="0.25">
      <c r="A128" s="5" t="s">
        <v>166</v>
      </c>
      <c r="B128" s="7" t="s">
        <v>3</v>
      </c>
      <c r="C128" s="5" t="s">
        <v>17</v>
      </c>
      <c r="D128" s="5" t="s">
        <v>145</v>
      </c>
      <c r="E128" s="5" t="s">
        <v>143</v>
      </c>
      <c r="F128" s="8">
        <v>12</v>
      </c>
      <c r="G128" s="7"/>
      <c r="H128" s="7"/>
      <c r="I128" s="7"/>
      <c r="J128" s="7">
        <v>11</v>
      </c>
      <c r="K128" s="7"/>
      <c r="L128" s="7"/>
      <c r="M128" s="7"/>
      <c r="N128" s="7"/>
      <c r="O128" s="7"/>
      <c r="P128" s="7">
        <v>1</v>
      </c>
      <c r="Q128" s="7"/>
      <c r="R128" s="7"/>
      <c r="S128" s="9">
        <v>92</v>
      </c>
      <c r="T128" s="9">
        <v>229</v>
      </c>
      <c r="U128" s="10">
        <f t="shared" si="5"/>
        <v>1104</v>
      </c>
      <c r="V128" s="18">
        <f t="shared" si="4"/>
        <v>2748</v>
      </c>
    </row>
    <row r="129" spans="1:22" ht="299.10000000000002" customHeight="1" x14ac:dyDescent="0.25">
      <c r="A129" s="5" t="s">
        <v>166</v>
      </c>
      <c r="B129" s="7" t="s">
        <v>3</v>
      </c>
      <c r="C129" s="5" t="s">
        <v>17</v>
      </c>
      <c r="D129" s="5" t="s">
        <v>19</v>
      </c>
      <c r="E129" s="5" t="s">
        <v>146</v>
      </c>
      <c r="F129" s="8">
        <v>28</v>
      </c>
      <c r="G129" s="7"/>
      <c r="H129" s="7">
        <v>4</v>
      </c>
      <c r="I129" s="7"/>
      <c r="J129" s="7">
        <v>17</v>
      </c>
      <c r="K129" s="7"/>
      <c r="L129" s="7"/>
      <c r="M129" s="7"/>
      <c r="N129" s="7">
        <v>3</v>
      </c>
      <c r="O129" s="7"/>
      <c r="P129" s="7">
        <v>3</v>
      </c>
      <c r="Q129" s="7"/>
      <c r="R129" s="7">
        <v>1</v>
      </c>
      <c r="S129" s="9">
        <v>104</v>
      </c>
      <c r="T129" s="9">
        <v>259</v>
      </c>
      <c r="U129" s="10">
        <f t="shared" si="5"/>
        <v>2912</v>
      </c>
      <c r="V129" s="18">
        <f t="shared" si="4"/>
        <v>7252</v>
      </c>
    </row>
    <row r="130" spans="1:22" ht="299.10000000000002" customHeight="1" x14ac:dyDescent="0.25">
      <c r="A130" s="5" t="s">
        <v>166</v>
      </c>
      <c r="B130" s="7" t="s">
        <v>3</v>
      </c>
      <c r="C130" s="5" t="s">
        <v>17</v>
      </c>
      <c r="D130" s="5" t="s">
        <v>91</v>
      </c>
      <c r="E130" s="5" t="s">
        <v>147</v>
      </c>
      <c r="F130" s="8">
        <v>12</v>
      </c>
      <c r="G130" s="7"/>
      <c r="H130" s="7"/>
      <c r="I130" s="7"/>
      <c r="J130" s="7">
        <v>11</v>
      </c>
      <c r="K130" s="7"/>
      <c r="L130" s="7"/>
      <c r="M130" s="7"/>
      <c r="N130" s="7"/>
      <c r="O130" s="7"/>
      <c r="P130" s="7">
        <v>1</v>
      </c>
      <c r="Q130" s="7"/>
      <c r="R130" s="7"/>
      <c r="S130" s="9">
        <v>104</v>
      </c>
      <c r="T130" s="9">
        <v>259</v>
      </c>
      <c r="U130" s="10">
        <f t="shared" si="5"/>
        <v>1248</v>
      </c>
      <c r="V130" s="18">
        <f t="shared" si="4"/>
        <v>3108</v>
      </c>
    </row>
    <row r="131" spans="1:22" ht="299.10000000000002" customHeight="1" x14ac:dyDescent="0.25">
      <c r="A131" s="5" t="s">
        <v>166</v>
      </c>
      <c r="B131" s="7" t="s">
        <v>3</v>
      </c>
      <c r="C131" s="5" t="s">
        <v>24</v>
      </c>
      <c r="D131" s="5" t="s">
        <v>91</v>
      </c>
      <c r="E131" s="5" t="s">
        <v>148</v>
      </c>
      <c r="F131" s="8">
        <v>45</v>
      </c>
      <c r="G131" s="7"/>
      <c r="H131" s="7">
        <v>12</v>
      </c>
      <c r="I131" s="7"/>
      <c r="J131" s="7">
        <v>18</v>
      </c>
      <c r="K131" s="7"/>
      <c r="L131" s="7">
        <v>6</v>
      </c>
      <c r="M131" s="7"/>
      <c r="N131" s="7">
        <v>6</v>
      </c>
      <c r="O131" s="7"/>
      <c r="P131" s="7">
        <v>2</v>
      </c>
      <c r="Q131" s="7"/>
      <c r="R131" s="7">
        <v>1</v>
      </c>
      <c r="S131" s="9">
        <v>80</v>
      </c>
      <c r="T131" s="9">
        <v>199</v>
      </c>
      <c r="U131" s="10">
        <f t="shared" ref="U131:U147" si="6">F131*S131</f>
        <v>3600</v>
      </c>
      <c r="V131" s="18">
        <f t="shared" si="4"/>
        <v>8955</v>
      </c>
    </row>
    <row r="132" spans="1:22" ht="299.10000000000002" customHeight="1" x14ac:dyDescent="0.25">
      <c r="A132" s="5" t="s">
        <v>166</v>
      </c>
      <c r="B132" s="7" t="s">
        <v>3</v>
      </c>
      <c r="C132" s="5" t="s">
        <v>17</v>
      </c>
      <c r="D132" s="5" t="s">
        <v>91</v>
      </c>
      <c r="E132" s="5" t="s">
        <v>149</v>
      </c>
      <c r="F132" s="8">
        <v>12</v>
      </c>
      <c r="G132" s="7"/>
      <c r="H132" s="7"/>
      <c r="I132" s="7"/>
      <c r="J132" s="7">
        <v>10</v>
      </c>
      <c r="K132" s="7"/>
      <c r="L132" s="7"/>
      <c r="M132" s="7"/>
      <c r="N132" s="7"/>
      <c r="O132" s="7"/>
      <c r="P132" s="7">
        <v>2</v>
      </c>
      <c r="Q132" s="7"/>
      <c r="R132" s="7"/>
      <c r="S132" s="9">
        <v>68</v>
      </c>
      <c r="T132" s="9">
        <v>169</v>
      </c>
      <c r="U132" s="10">
        <f t="shared" si="6"/>
        <v>816</v>
      </c>
      <c r="V132" s="18">
        <f t="shared" ref="V132:V147" si="7">T132*F132</f>
        <v>2028</v>
      </c>
    </row>
    <row r="133" spans="1:22" ht="299.10000000000002" customHeight="1" x14ac:dyDescent="0.25">
      <c r="A133" s="5" t="s">
        <v>166</v>
      </c>
      <c r="B133" s="7" t="s">
        <v>3</v>
      </c>
      <c r="C133" s="5" t="s">
        <v>17</v>
      </c>
      <c r="D133" s="5" t="s">
        <v>2</v>
      </c>
      <c r="E133" s="5" t="s">
        <v>149</v>
      </c>
      <c r="F133" s="8">
        <v>18</v>
      </c>
      <c r="G133" s="7"/>
      <c r="H133" s="7"/>
      <c r="I133" s="7"/>
      <c r="J133" s="7">
        <v>16</v>
      </c>
      <c r="K133" s="7"/>
      <c r="L133" s="7"/>
      <c r="M133" s="7"/>
      <c r="N133" s="7"/>
      <c r="O133" s="7"/>
      <c r="P133" s="7">
        <v>2</v>
      </c>
      <c r="Q133" s="7"/>
      <c r="R133" s="7"/>
      <c r="S133" s="9">
        <v>68</v>
      </c>
      <c r="T133" s="9">
        <v>169</v>
      </c>
      <c r="U133" s="10">
        <f t="shared" si="6"/>
        <v>1224</v>
      </c>
      <c r="V133" s="18">
        <f t="shared" si="7"/>
        <v>3042</v>
      </c>
    </row>
    <row r="134" spans="1:22" ht="299.10000000000002" customHeight="1" x14ac:dyDescent="0.25">
      <c r="A134" s="5" t="s">
        <v>166</v>
      </c>
      <c r="B134" s="7" t="s">
        <v>3</v>
      </c>
      <c r="C134" s="5" t="s">
        <v>17</v>
      </c>
      <c r="D134" s="5" t="s">
        <v>2</v>
      </c>
      <c r="E134" s="5" t="s">
        <v>150</v>
      </c>
      <c r="F134" s="8">
        <v>12</v>
      </c>
      <c r="G134" s="7"/>
      <c r="H134" s="7"/>
      <c r="I134" s="7"/>
      <c r="J134" s="7">
        <v>11</v>
      </c>
      <c r="K134" s="7"/>
      <c r="L134" s="7"/>
      <c r="M134" s="7"/>
      <c r="N134" s="7"/>
      <c r="O134" s="7"/>
      <c r="P134" s="7">
        <v>1</v>
      </c>
      <c r="Q134" s="7"/>
      <c r="R134" s="7"/>
      <c r="S134" s="9">
        <v>64</v>
      </c>
      <c r="T134" s="9">
        <v>159</v>
      </c>
      <c r="U134" s="10">
        <f t="shared" si="6"/>
        <v>768</v>
      </c>
      <c r="V134" s="18">
        <f t="shared" si="7"/>
        <v>1908</v>
      </c>
    </row>
    <row r="135" spans="1:22" ht="299.10000000000002" customHeight="1" x14ac:dyDescent="0.25">
      <c r="A135" s="5" t="s">
        <v>166</v>
      </c>
      <c r="B135" s="7" t="s">
        <v>3</v>
      </c>
      <c r="C135" s="5" t="s">
        <v>17</v>
      </c>
      <c r="D135" s="5" t="s">
        <v>19</v>
      </c>
      <c r="E135" s="5" t="s">
        <v>150</v>
      </c>
      <c r="F135" s="8">
        <v>12</v>
      </c>
      <c r="G135" s="7"/>
      <c r="H135" s="7"/>
      <c r="I135" s="7"/>
      <c r="J135" s="7">
        <v>10</v>
      </c>
      <c r="K135" s="7"/>
      <c r="L135" s="7"/>
      <c r="M135" s="7"/>
      <c r="N135" s="7"/>
      <c r="O135" s="7"/>
      <c r="P135" s="7">
        <v>2</v>
      </c>
      <c r="Q135" s="7"/>
      <c r="R135" s="7"/>
      <c r="S135" s="9">
        <v>64</v>
      </c>
      <c r="T135" s="9">
        <v>159</v>
      </c>
      <c r="U135" s="10">
        <f t="shared" si="6"/>
        <v>768</v>
      </c>
      <c r="V135" s="18">
        <f t="shared" si="7"/>
        <v>1908</v>
      </c>
    </row>
    <row r="136" spans="1:22" ht="299.10000000000002" customHeight="1" x14ac:dyDescent="0.25">
      <c r="A136" s="5" t="s">
        <v>166</v>
      </c>
      <c r="B136" s="7" t="s">
        <v>3</v>
      </c>
      <c r="C136" s="5" t="s">
        <v>17</v>
      </c>
      <c r="D136" s="5" t="s">
        <v>151</v>
      </c>
      <c r="E136" s="5" t="s">
        <v>150</v>
      </c>
      <c r="F136" s="8">
        <v>12</v>
      </c>
      <c r="G136" s="7"/>
      <c r="H136" s="7"/>
      <c r="I136" s="7"/>
      <c r="J136" s="7">
        <v>10</v>
      </c>
      <c r="K136" s="7"/>
      <c r="L136" s="7"/>
      <c r="M136" s="7"/>
      <c r="N136" s="7"/>
      <c r="O136" s="7"/>
      <c r="P136" s="7">
        <v>2</v>
      </c>
      <c r="Q136" s="7"/>
      <c r="R136" s="7"/>
      <c r="S136" s="9">
        <v>64</v>
      </c>
      <c r="T136" s="9">
        <v>159</v>
      </c>
      <c r="U136" s="10">
        <f t="shared" si="6"/>
        <v>768</v>
      </c>
      <c r="V136" s="18">
        <f t="shared" si="7"/>
        <v>1908</v>
      </c>
    </row>
    <row r="137" spans="1:22" ht="299.10000000000002" customHeight="1" x14ac:dyDescent="0.25">
      <c r="A137" s="5" t="s">
        <v>166</v>
      </c>
      <c r="B137" s="7" t="s">
        <v>3</v>
      </c>
      <c r="C137" s="5" t="s">
        <v>93</v>
      </c>
      <c r="D137" s="5" t="s">
        <v>87</v>
      </c>
      <c r="E137" s="5" t="s">
        <v>152</v>
      </c>
      <c r="F137" s="8">
        <v>28</v>
      </c>
      <c r="G137" s="7"/>
      <c r="H137" s="7">
        <v>1</v>
      </c>
      <c r="I137" s="7"/>
      <c r="J137" s="7">
        <v>12</v>
      </c>
      <c r="K137" s="7"/>
      <c r="L137" s="7">
        <v>4</v>
      </c>
      <c r="M137" s="7"/>
      <c r="N137" s="7">
        <v>5</v>
      </c>
      <c r="O137" s="7"/>
      <c r="P137" s="7">
        <v>5</v>
      </c>
      <c r="Q137" s="7"/>
      <c r="R137" s="7">
        <v>1</v>
      </c>
      <c r="S137" s="9">
        <v>56</v>
      </c>
      <c r="T137" s="9">
        <v>139</v>
      </c>
      <c r="U137" s="10">
        <f t="shared" si="6"/>
        <v>1568</v>
      </c>
      <c r="V137" s="18">
        <f t="shared" si="7"/>
        <v>3892</v>
      </c>
    </row>
    <row r="138" spans="1:22" ht="299.10000000000002" customHeight="1" x14ac:dyDescent="0.25">
      <c r="A138" s="5" t="s">
        <v>166</v>
      </c>
      <c r="B138" s="7" t="s">
        <v>3</v>
      </c>
      <c r="C138" s="5" t="s">
        <v>93</v>
      </c>
      <c r="D138" s="5" t="s">
        <v>153</v>
      </c>
      <c r="E138" s="5" t="s">
        <v>152</v>
      </c>
      <c r="F138" s="8">
        <v>29</v>
      </c>
      <c r="G138" s="7"/>
      <c r="H138" s="7"/>
      <c r="I138" s="7"/>
      <c r="J138" s="7">
        <v>13</v>
      </c>
      <c r="K138" s="7"/>
      <c r="L138" s="7">
        <v>3</v>
      </c>
      <c r="M138" s="7"/>
      <c r="N138" s="7">
        <v>5</v>
      </c>
      <c r="O138" s="7"/>
      <c r="P138" s="7">
        <v>6</v>
      </c>
      <c r="Q138" s="7"/>
      <c r="R138" s="7">
        <v>2</v>
      </c>
      <c r="S138" s="9">
        <v>56</v>
      </c>
      <c r="T138" s="9">
        <v>139</v>
      </c>
      <c r="U138" s="10">
        <f t="shared" si="6"/>
        <v>1624</v>
      </c>
      <c r="V138" s="18">
        <f t="shared" si="7"/>
        <v>4031</v>
      </c>
    </row>
    <row r="139" spans="1:22" ht="299.10000000000002" customHeight="1" x14ac:dyDescent="0.25">
      <c r="A139" s="5" t="s">
        <v>166</v>
      </c>
      <c r="B139" s="7" t="s">
        <v>3</v>
      </c>
      <c r="C139" s="5" t="s">
        <v>17</v>
      </c>
      <c r="D139" s="5" t="s">
        <v>94</v>
      </c>
      <c r="E139" s="5" t="s">
        <v>154</v>
      </c>
      <c r="F139" s="8">
        <v>12</v>
      </c>
      <c r="G139" s="7"/>
      <c r="H139" s="7"/>
      <c r="I139" s="7"/>
      <c r="J139" s="7">
        <v>11</v>
      </c>
      <c r="K139" s="7"/>
      <c r="L139" s="7"/>
      <c r="M139" s="7"/>
      <c r="N139" s="7"/>
      <c r="O139" s="7"/>
      <c r="P139" s="7">
        <v>1</v>
      </c>
      <c r="Q139" s="7"/>
      <c r="R139" s="7"/>
      <c r="S139" s="9">
        <v>76</v>
      </c>
      <c r="T139" s="9">
        <v>189</v>
      </c>
      <c r="U139" s="10">
        <f t="shared" si="6"/>
        <v>912</v>
      </c>
      <c r="V139" s="18">
        <f t="shared" si="7"/>
        <v>2268</v>
      </c>
    </row>
    <row r="140" spans="1:22" ht="299.10000000000002" customHeight="1" x14ac:dyDescent="0.25">
      <c r="A140" s="5" t="s">
        <v>166</v>
      </c>
      <c r="B140" s="7" t="s">
        <v>3</v>
      </c>
      <c r="C140" s="5" t="s">
        <v>93</v>
      </c>
      <c r="D140" s="5" t="s">
        <v>156</v>
      </c>
      <c r="E140" s="5" t="s">
        <v>155</v>
      </c>
      <c r="F140" s="8">
        <v>12</v>
      </c>
      <c r="G140" s="7"/>
      <c r="H140" s="7"/>
      <c r="I140" s="7"/>
      <c r="J140" s="7">
        <v>10</v>
      </c>
      <c r="K140" s="7"/>
      <c r="L140" s="7"/>
      <c r="M140" s="7"/>
      <c r="N140" s="7"/>
      <c r="O140" s="7"/>
      <c r="P140" s="7">
        <v>2</v>
      </c>
      <c r="Q140" s="7"/>
      <c r="R140" s="7"/>
      <c r="S140" s="9">
        <v>52</v>
      </c>
      <c r="T140" s="9">
        <v>129</v>
      </c>
      <c r="U140" s="10">
        <f t="shared" si="6"/>
        <v>624</v>
      </c>
      <c r="V140" s="18">
        <f t="shared" si="7"/>
        <v>1548</v>
      </c>
    </row>
    <row r="141" spans="1:22" ht="299.10000000000002" customHeight="1" x14ac:dyDescent="0.25">
      <c r="A141" s="5" t="s">
        <v>166</v>
      </c>
      <c r="B141" s="7" t="s">
        <v>3</v>
      </c>
      <c r="C141" s="5" t="s">
        <v>17</v>
      </c>
      <c r="D141" s="5" t="s">
        <v>156</v>
      </c>
      <c r="E141" s="5" t="s">
        <v>157</v>
      </c>
      <c r="F141" s="8">
        <v>12</v>
      </c>
      <c r="G141" s="7"/>
      <c r="H141" s="7"/>
      <c r="I141" s="7"/>
      <c r="J141" s="7">
        <v>11</v>
      </c>
      <c r="K141" s="7"/>
      <c r="L141" s="7"/>
      <c r="M141" s="7"/>
      <c r="N141" s="7"/>
      <c r="O141" s="7"/>
      <c r="P141" s="7">
        <v>1</v>
      </c>
      <c r="Q141" s="7"/>
      <c r="R141" s="7"/>
      <c r="S141" s="9">
        <v>60</v>
      </c>
      <c r="T141" s="9">
        <v>149</v>
      </c>
      <c r="U141" s="10">
        <f t="shared" si="6"/>
        <v>720</v>
      </c>
      <c r="V141" s="18">
        <f t="shared" si="7"/>
        <v>1788</v>
      </c>
    </row>
    <row r="142" spans="1:22" ht="299.10000000000002" customHeight="1" x14ac:dyDescent="0.25">
      <c r="A142" s="5" t="s">
        <v>166</v>
      </c>
      <c r="B142" s="7" t="s">
        <v>3</v>
      </c>
      <c r="C142" s="5" t="s">
        <v>17</v>
      </c>
      <c r="D142" s="5" t="s">
        <v>2</v>
      </c>
      <c r="E142" s="5" t="s">
        <v>158</v>
      </c>
      <c r="F142" s="8">
        <v>47</v>
      </c>
      <c r="G142" s="7"/>
      <c r="H142" s="7">
        <v>9</v>
      </c>
      <c r="I142" s="7"/>
      <c r="J142" s="7">
        <v>10</v>
      </c>
      <c r="K142" s="7"/>
      <c r="L142" s="7">
        <v>8</v>
      </c>
      <c r="M142" s="7">
        <v>1</v>
      </c>
      <c r="N142" s="7">
        <v>8</v>
      </c>
      <c r="O142" s="7"/>
      <c r="P142" s="7">
        <v>3</v>
      </c>
      <c r="Q142" s="7"/>
      <c r="R142" s="7">
        <v>4</v>
      </c>
      <c r="S142" s="9">
        <v>92</v>
      </c>
      <c r="T142" s="9">
        <v>229</v>
      </c>
      <c r="U142" s="10">
        <f t="shared" si="6"/>
        <v>4324</v>
      </c>
      <c r="V142" s="18">
        <f t="shared" si="7"/>
        <v>10763</v>
      </c>
    </row>
    <row r="143" spans="1:22" ht="299.10000000000002" customHeight="1" x14ac:dyDescent="0.25">
      <c r="A143" s="5" t="s">
        <v>166</v>
      </c>
      <c r="B143" s="7" t="s">
        <v>3</v>
      </c>
      <c r="C143" s="5" t="s">
        <v>17</v>
      </c>
      <c r="D143" s="5" t="s">
        <v>19</v>
      </c>
      <c r="E143" s="5" t="s">
        <v>159</v>
      </c>
      <c r="F143" s="8">
        <v>38</v>
      </c>
      <c r="G143" s="7"/>
      <c r="H143" s="7">
        <v>5</v>
      </c>
      <c r="I143" s="7"/>
      <c r="J143" s="7">
        <v>17</v>
      </c>
      <c r="K143" s="7"/>
      <c r="L143" s="7">
        <v>1</v>
      </c>
      <c r="M143" s="7"/>
      <c r="N143" s="7">
        <v>8</v>
      </c>
      <c r="O143" s="7"/>
      <c r="P143" s="7">
        <v>2</v>
      </c>
      <c r="Q143" s="7"/>
      <c r="R143" s="7">
        <v>1</v>
      </c>
      <c r="S143" s="9">
        <v>96</v>
      </c>
      <c r="T143" s="9">
        <v>239</v>
      </c>
      <c r="U143" s="10">
        <f t="shared" si="6"/>
        <v>3648</v>
      </c>
      <c r="V143" s="18">
        <f t="shared" si="7"/>
        <v>9082</v>
      </c>
    </row>
    <row r="144" spans="1:22" ht="299.10000000000002" customHeight="1" x14ac:dyDescent="0.25">
      <c r="A144" s="5" t="s">
        <v>166</v>
      </c>
      <c r="B144" s="7" t="s">
        <v>3</v>
      </c>
      <c r="C144" s="5" t="s">
        <v>17</v>
      </c>
      <c r="D144" s="5" t="s">
        <v>87</v>
      </c>
      <c r="E144" s="5" t="s">
        <v>160</v>
      </c>
      <c r="F144" s="8">
        <v>19</v>
      </c>
      <c r="G144" s="7"/>
      <c r="H144" s="7">
        <v>2</v>
      </c>
      <c r="I144" s="7"/>
      <c r="J144" s="7">
        <v>12</v>
      </c>
      <c r="K144" s="7"/>
      <c r="L144" s="7">
        <v>1</v>
      </c>
      <c r="M144" s="7"/>
      <c r="N144" s="7">
        <v>2</v>
      </c>
      <c r="O144" s="7"/>
      <c r="P144" s="7">
        <v>1</v>
      </c>
      <c r="Q144" s="7"/>
      <c r="R144" s="7"/>
      <c r="S144" s="9">
        <v>56</v>
      </c>
      <c r="T144" s="9">
        <v>139</v>
      </c>
      <c r="U144" s="10">
        <f t="shared" si="6"/>
        <v>1064</v>
      </c>
      <c r="V144" s="18">
        <f t="shared" si="7"/>
        <v>2641</v>
      </c>
    </row>
    <row r="145" spans="1:22" ht="299.10000000000002" customHeight="1" x14ac:dyDescent="0.25">
      <c r="A145" s="5" t="s">
        <v>166</v>
      </c>
      <c r="B145" s="7" t="s">
        <v>3</v>
      </c>
      <c r="C145" s="5" t="s">
        <v>17</v>
      </c>
      <c r="D145" s="5" t="s">
        <v>161</v>
      </c>
      <c r="E145" s="5" t="s">
        <v>160</v>
      </c>
      <c r="F145" s="8">
        <v>39</v>
      </c>
      <c r="G145" s="7"/>
      <c r="H145" s="7"/>
      <c r="I145" s="7"/>
      <c r="J145" s="7">
        <v>12</v>
      </c>
      <c r="K145" s="7">
        <v>26</v>
      </c>
      <c r="L145" s="7"/>
      <c r="M145" s="7"/>
      <c r="N145" s="7"/>
      <c r="O145" s="7"/>
      <c r="P145" s="7">
        <v>1</v>
      </c>
      <c r="Q145" s="7"/>
      <c r="R145" s="7"/>
      <c r="S145" s="9">
        <v>56</v>
      </c>
      <c r="T145" s="9">
        <v>139</v>
      </c>
      <c r="U145" s="10">
        <f t="shared" si="6"/>
        <v>2184</v>
      </c>
      <c r="V145" s="18">
        <f t="shared" si="7"/>
        <v>5421</v>
      </c>
    </row>
    <row r="146" spans="1:22" ht="299.10000000000002" customHeight="1" x14ac:dyDescent="0.25">
      <c r="A146" s="5" t="s">
        <v>166</v>
      </c>
      <c r="B146" s="7" t="s">
        <v>3</v>
      </c>
      <c r="C146" s="5" t="s">
        <v>17</v>
      </c>
      <c r="D146" s="5" t="s">
        <v>153</v>
      </c>
      <c r="E146" s="5" t="s">
        <v>160</v>
      </c>
      <c r="F146" s="8">
        <v>14</v>
      </c>
      <c r="G146" s="7"/>
      <c r="H146" s="7">
        <v>1</v>
      </c>
      <c r="I146" s="7"/>
      <c r="J146" s="7">
        <v>10</v>
      </c>
      <c r="K146" s="7">
        <v>2</v>
      </c>
      <c r="L146" s="7"/>
      <c r="M146" s="7">
        <v>1</v>
      </c>
      <c r="N146" s="7"/>
      <c r="O146" s="7"/>
      <c r="P146" s="7"/>
      <c r="Q146" s="7"/>
      <c r="R146" s="7"/>
      <c r="S146" s="9">
        <v>56</v>
      </c>
      <c r="T146" s="9">
        <v>139</v>
      </c>
      <c r="U146" s="10">
        <f t="shared" si="6"/>
        <v>784</v>
      </c>
      <c r="V146" s="18">
        <f t="shared" si="7"/>
        <v>1946</v>
      </c>
    </row>
    <row r="147" spans="1:22" ht="299.10000000000002" customHeight="1" x14ac:dyDescent="0.25">
      <c r="A147" s="5" t="s">
        <v>166</v>
      </c>
      <c r="B147" s="7" t="s">
        <v>3</v>
      </c>
      <c r="C147" s="5" t="s">
        <v>17</v>
      </c>
      <c r="D147" s="5" t="s">
        <v>19</v>
      </c>
      <c r="E147" s="5" t="s">
        <v>162</v>
      </c>
      <c r="F147" s="8">
        <v>46</v>
      </c>
      <c r="G147" s="7"/>
      <c r="H147" s="7">
        <v>9</v>
      </c>
      <c r="I147" s="7"/>
      <c r="J147" s="7">
        <v>14</v>
      </c>
      <c r="K147" s="7"/>
      <c r="L147" s="7">
        <v>6</v>
      </c>
      <c r="M147" s="7"/>
      <c r="N147" s="7">
        <v>3</v>
      </c>
      <c r="O147" s="7">
        <v>0</v>
      </c>
      <c r="P147" s="7">
        <v>4</v>
      </c>
      <c r="Q147" s="7"/>
      <c r="R147" s="7">
        <v>1</v>
      </c>
      <c r="S147" s="9">
        <v>56</v>
      </c>
      <c r="T147" s="9">
        <v>139</v>
      </c>
      <c r="U147" s="10">
        <f t="shared" si="6"/>
        <v>2576</v>
      </c>
      <c r="V147" s="18">
        <f t="shared" si="7"/>
        <v>6394</v>
      </c>
    </row>
    <row r="148" spans="1:22" ht="18" customHeight="1" x14ac:dyDescent="0.25">
      <c r="F148" s="2">
        <f ca="1">SUM(F3:F148)</f>
        <v>3135</v>
      </c>
      <c r="U148" s="11">
        <f ca="1">SUM(U3:U148)</f>
        <v>248483</v>
      </c>
      <c r="V148" s="19">
        <f ca="1">SUM(V3:V148)</f>
        <v>621302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Twinset  stock lot list offer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/>
  <dcterms:created xsi:type="dcterms:W3CDTF">2021-01-19T14:01:29Z</dcterms:created>
  <dcterms:modified xsi:type="dcterms:W3CDTF">2021-01-30T11:16:30Z</dcterms:modified>
</cp:coreProperties>
</file>